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 codeName="{B6124F1A-AFFB-F854-7757-9A1D4C6FC43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esktop\QVNEA\Cotation\2021\Vierge\"/>
    </mc:Choice>
  </mc:AlternateContent>
  <xr:revisionPtr revIDLastSave="0" documentId="13_ncr:1_{64F10A3C-9A36-4BC3-BE4C-AF316713B4D6}" xr6:coauthVersionLast="47" xr6:coauthVersionMax="47" xr10:uidLastSave="{00000000-0000-0000-0000-000000000000}"/>
  <bookViews>
    <workbookView xWindow="-120" yWindow="-120" windowWidth="23295" windowHeight="13740" xr2:uid="{00000000-000D-0000-FFFF-FFFF00000000}"/>
  </bookViews>
  <sheets>
    <sheet name="InterA2" sheetId="3" r:id="rId1"/>
    <sheet name="Papier" sheetId="7" r:id="rId2"/>
    <sheet name="Pilotage" sheetId="5" state="hidden" r:id="rId3"/>
  </sheets>
  <functionGroups builtInGroupCount="19"/>
  <definedNames>
    <definedName name="_xlnm._FilterDatabase" localSheetId="2" hidden="1">Pilotage!$A$56:$B$110</definedName>
    <definedName name="ADRESSE">InterA2!$P$1</definedName>
    <definedName name="CLASSEMENT">InterA2!$A$3:$L$50</definedName>
    <definedName name="COM_J1">InterA2!$S$5</definedName>
    <definedName name="COM_J2">InterA2!$S$6</definedName>
    <definedName name="COM_J3">InterA2!$S$7</definedName>
    <definedName name="COM_J4">InterA2!$S$8</definedName>
    <definedName name="COM_J5">InterA2!$S$9</definedName>
    <definedName name="JOUEURS" localSheetId="0">InterA2!$B$3:$B$50</definedName>
    <definedName name="LISTE_DEB">InterA2!$B$3</definedName>
    <definedName name="LISTE_FIN">InterA2!$B$50</definedName>
    <definedName name="NOM">InterA2!$O$1</definedName>
    <definedName name="PERS_SONDEE">InterA2!$O$5</definedName>
    <definedName name="PIL_NM_FCH">Pilotage!$N$2</definedName>
    <definedName name="PIL_NOM_REG">Pilotage!$K$57:$K$104</definedName>
    <definedName name="PIL_NOM_TOUS">Pilotage!$A$57:$A$105</definedName>
    <definedName name="PIL_STAT">Pilotage!$A$6:$L$53</definedName>
    <definedName name="PIL_VIERGE">Pilotage!$K$2</definedName>
    <definedName name="SHEETCHANGE">Pilotage!$A$2</definedName>
    <definedName name="VERSION">Pilotage!$F$2</definedName>
    <definedName name="_xlnm.Print_Area" localSheetId="0">InterA2!$A$1:$T$35</definedName>
    <definedName name="_xlnm.Print_Area" localSheetId="1">Papier!$B$1:$F$49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6" i="3" l="1"/>
  <c r="D36" i="3"/>
  <c r="E36" i="3"/>
  <c r="F36" i="3"/>
  <c r="G36" i="3"/>
  <c r="H36" i="3"/>
  <c r="I36" i="3"/>
  <c r="J36" i="3"/>
  <c r="K36" i="3"/>
  <c r="L36" i="3"/>
  <c r="C37" i="3"/>
  <c r="D37" i="3"/>
  <c r="E37" i="3"/>
  <c r="F37" i="3"/>
  <c r="G37" i="3"/>
  <c r="H37" i="3"/>
  <c r="I37" i="3"/>
  <c r="J37" i="3"/>
  <c r="K37" i="3"/>
  <c r="L37" i="3"/>
  <c r="C38" i="3"/>
  <c r="D38" i="3"/>
  <c r="E38" i="3"/>
  <c r="F38" i="3"/>
  <c r="G38" i="3"/>
  <c r="H38" i="3"/>
  <c r="I38" i="3"/>
  <c r="J38" i="3"/>
  <c r="K38" i="3"/>
  <c r="L38" i="3"/>
  <c r="C39" i="3"/>
  <c r="D39" i="3"/>
  <c r="E39" i="3"/>
  <c r="F39" i="3"/>
  <c r="G39" i="3"/>
  <c r="H39" i="3"/>
  <c r="I39" i="3"/>
  <c r="J39" i="3"/>
  <c r="K39" i="3"/>
  <c r="L39" i="3"/>
  <c r="C40" i="3"/>
  <c r="D40" i="3"/>
  <c r="E40" i="3"/>
  <c r="F40" i="3"/>
  <c r="G40" i="3"/>
  <c r="H40" i="3"/>
  <c r="I40" i="3"/>
  <c r="J40" i="3"/>
  <c r="K40" i="3"/>
  <c r="L40" i="3"/>
  <c r="C41" i="3"/>
  <c r="D41" i="3"/>
  <c r="E41" i="3"/>
  <c r="F41" i="3"/>
  <c r="G41" i="3"/>
  <c r="H41" i="3"/>
  <c r="I41" i="3"/>
  <c r="J41" i="3"/>
  <c r="K41" i="3"/>
  <c r="L41" i="3"/>
  <c r="C42" i="3"/>
  <c r="D42" i="3"/>
  <c r="E42" i="3"/>
  <c r="F42" i="3"/>
  <c r="G42" i="3"/>
  <c r="H42" i="3"/>
  <c r="I42" i="3"/>
  <c r="J42" i="3"/>
  <c r="K42" i="3"/>
  <c r="L42" i="3"/>
  <c r="C43" i="3"/>
  <c r="D43" i="3"/>
  <c r="E43" i="3"/>
  <c r="F43" i="3"/>
  <c r="G43" i="3"/>
  <c r="H43" i="3"/>
  <c r="I43" i="3"/>
  <c r="J43" i="3"/>
  <c r="K43" i="3"/>
  <c r="L43" i="3"/>
  <c r="C44" i="3"/>
  <c r="D44" i="3"/>
  <c r="E44" i="3"/>
  <c r="F44" i="3"/>
  <c r="G44" i="3"/>
  <c r="H44" i="3"/>
  <c r="I44" i="3"/>
  <c r="J44" i="3"/>
  <c r="K44" i="3"/>
  <c r="L44" i="3"/>
  <c r="C45" i="3"/>
  <c r="D45" i="3"/>
  <c r="E45" i="3"/>
  <c r="F45" i="3"/>
  <c r="G45" i="3"/>
  <c r="H45" i="3"/>
  <c r="I45" i="3"/>
  <c r="J45" i="3"/>
  <c r="K45" i="3"/>
  <c r="L45" i="3"/>
  <c r="C46" i="3"/>
  <c r="D46" i="3"/>
  <c r="E46" i="3"/>
  <c r="F46" i="3"/>
  <c r="G46" i="3"/>
  <c r="H46" i="3"/>
  <c r="I46" i="3"/>
  <c r="J46" i="3"/>
  <c r="K46" i="3"/>
  <c r="L46" i="3"/>
  <c r="C47" i="3"/>
  <c r="D47" i="3"/>
  <c r="E47" i="3"/>
  <c r="F47" i="3"/>
  <c r="G47" i="3"/>
  <c r="H47" i="3"/>
  <c r="I47" i="3"/>
  <c r="J47" i="3"/>
  <c r="K47" i="3"/>
  <c r="L47" i="3"/>
  <c r="C48" i="3"/>
  <c r="D48" i="3"/>
  <c r="E48" i="3"/>
  <c r="F48" i="3"/>
  <c r="G48" i="3"/>
  <c r="H48" i="3"/>
  <c r="I48" i="3"/>
  <c r="J48" i="3"/>
  <c r="K48" i="3"/>
  <c r="L48" i="3"/>
  <c r="C49" i="3"/>
  <c r="D49" i="3"/>
  <c r="E49" i="3"/>
  <c r="F49" i="3"/>
  <c r="G49" i="3"/>
  <c r="H49" i="3"/>
  <c r="I49" i="3"/>
  <c r="J49" i="3"/>
  <c r="K49" i="3"/>
  <c r="L49" i="3"/>
  <c r="C50" i="3"/>
  <c r="D50" i="3"/>
  <c r="E50" i="3"/>
  <c r="F50" i="3"/>
  <c r="G50" i="3"/>
  <c r="H50" i="3"/>
  <c r="I50" i="3"/>
  <c r="J50" i="3"/>
  <c r="K50" i="3"/>
  <c r="L50" i="3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37" i="5"/>
  <c r="L38" i="5"/>
  <c r="L10" i="5"/>
  <c r="C35" i="3"/>
  <c r="D35" i="3"/>
  <c r="E35" i="3"/>
  <c r="F35" i="3"/>
  <c r="G35" i="3"/>
  <c r="H35" i="3"/>
  <c r="I35" i="3"/>
  <c r="J35" i="3"/>
  <c r="K35" i="3"/>
  <c r="L35" i="3"/>
  <c r="L14" i="5"/>
  <c r="L27" i="5"/>
  <c r="L26" i="5"/>
  <c r="L25" i="5"/>
  <c r="L36" i="5"/>
  <c r="L22" i="5"/>
  <c r="L9" i="5"/>
  <c r="C4" i="3"/>
  <c r="D4" i="3"/>
  <c r="E4" i="3"/>
  <c r="F4" i="3"/>
  <c r="G4" i="3"/>
  <c r="H4" i="3"/>
  <c r="I4" i="3"/>
  <c r="J4" i="3"/>
  <c r="K4" i="3"/>
  <c r="L4" i="3"/>
  <c r="C5" i="3"/>
  <c r="D5" i="3"/>
  <c r="E5" i="3"/>
  <c r="F5" i="3"/>
  <c r="G5" i="3"/>
  <c r="H5" i="3"/>
  <c r="I5" i="3"/>
  <c r="J5" i="3"/>
  <c r="K5" i="3"/>
  <c r="L5" i="3"/>
  <c r="C6" i="3"/>
  <c r="D6" i="3"/>
  <c r="E6" i="3"/>
  <c r="F6" i="3"/>
  <c r="G6" i="3"/>
  <c r="H6" i="3"/>
  <c r="I6" i="3"/>
  <c r="J6" i="3"/>
  <c r="K6" i="3"/>
  <c r="L6" i="3"/>
  <c r="C7" i="3"/>
  <c r="D7" i="3"/>
  <c r="E7" i="3"/>
  <c r="F7" i="3"/>
  <c r="G7" i="3"/>
  <c r="H7" i="3"/>
  <c r="I7" i="3"/>
  <c r="J7" i="3"/>
  <c r="K7" i="3"/>
  <c r="L7" i="3"/>
  <c r="C8" i="3"/>
  <c r="D8" i="3"/>
  <c r="E8" i="3"/>
  <c r="F8" i="3"/>
  <c r="G8" i="3"/>
  <c r="H8" i="3"/>
  <c r="I8" i="3"/>
  <c r="J8" i="3"/>
  <c r="K8" i="3"/>
  <c r="L8" i="3"/>
  <c r="C9" i="3"/>
  <c r="D9" i="3"/>
  <c r="E9" i="3"/>
  <c r="F9" i="3"/>
  <c r="G9" i="3"/>
  <c r="H9" i="3"/>
  <c r="I9" i="3"/>
  <c r="J9" i="3"/>
  <c r="K9" i="3"/>
  <c r="L9" i="3"/>
  <c r="C10" i="3"/>
  <c r="D10" i="3"/>
  <c r="E10" i="3"/>
  <c r="F10" i="3"/>
  <c r="G10" i="3"/>
  <c r="H10" i="3"/>
  <c r="I10" i="3"/>
  <c r="J10" i="3"/>
  <c r="K10" i="3"/>
  <c r="L10" i="3"/>
  <c r="C11" i="3"/>
  <c r="D11" i="3"/>
  <c r="E11" i="3"/>
  <c r="F11" i="3"/>
  <c r="G11" i="3"/>
  <c r="H11" i="3"/>
  <c r="I11" i="3"/>
  <c r="J11" i="3"/>
  <c r="K11" i="3"/>
  <c r="L11" i="3"/>
  <c r="C12" i="3"/>
  <c r="D12" i="3"/>
  <c r="E12" i="3"/>
  <c r="F12" i="3"/>
  <c r="G12" i="3"/>
  <c r="H12" i="3"/>
  <c r="I12" i="3"/>
  <c r="J12" i="3"/>
  <c r="K12" i="3"/>
  <c r="L12" i="3"/>
  <c r="C13" i="3"/>
  <c r="D13" i="3"/>
  <c r="E13" i="3"/>
  <c r="F13" i="3"/>
  <c r="G13" i="3"/>
  <c r="H13" i="3"/>
  <c r="I13" i="3"/>
  <c r="J13" i="3"/>
  <c r="K13" i="3"/>
  <c r="L13" i="3"/>
  <c r="C14" i="3"/>
  <c r="D14" i="3"/>
  <c r="E14" i="3"/>
  <c r="F14" i="3"/>
  <c r="G14" i="3"/>
  <c r="H14" i="3"/>
  <c r="I14" i="3"/>
  <c r="J14" i="3"/>
  <c r="K14" i="3"/>
  <c r="L14" i="3"/>
  <c r="C15" i="3"/>
  <c r="D15" i="3"/>
  <c r="E15" i="3"/>
  <c r="F15" i="3"/>
  <c r="G15" i="3"/>
  <c r="H15" i="3"/>
  <c r="I15" i="3"/>
  <c r="J15" i="3"/>
  <c r="K15" i="3"/>
  <c r="L15" i="3"/>
  <c r="C16" i="3"/>
  <c r="D16" i="3"/>
  <c r="E16" i="3"/>
  <c r="F16" i="3"/>
  <c r="G16" i="3"/>
  <c r="H16" i="3"/>
  <c r="I16" i="3"/>
  <c r="J16" i="3"/>
  <c r="K16" i="3"/>
  <c r="L16" i="3"/>
  <c r="C17" i="3"/>
  <c r="D17" i="3"/>
  <c r="E17" i="3"/>
  <c r="F17" i="3"/>
  <c r="G17" i="3"/>
  <c r="H17" i="3"/>
  <c r="I17" i="3"/>
  <c r="J17" i="3"/>
  <c r="K17" i="3"/>
  <c r="L17" i="3"/>
  <c r="C18" i="3"/>
  <c r="D18" i="3"/>
  <c r="E18" i="3"/>
  <c r="F18" i="3"/>
  <c r="G18" i="3"/>
  <c r="H18" i="3"/>
  <c r="I18" i="3"/>
  <c r="J18" i="3"/>
  <c r="K18" i="3"/>
  <c r="L18" i="3"/>
  <c r="C19" i="3"/>
  <c r="D19" i="3"/>
  <c r="E19" i="3"/>
  <c r="F19" i="3"/>
  <c r="G19" i="3"/>
  <c r="H19" i="3"/>
  <c r="I19" i="3"/>
  <c r="J19" i="3"/>
  <c r="K19" i="3"/>
  <c r="L19" i="3"/>
  <c r="C20" i="3"/>
  <c r="D20" i="3"/>
  <c r="E20" i="3"/>
  <c r="F20" i="3"/>
  <c r="G20" i="3"/>
  <c r="H20" i="3"/>
  <c r="I20" i="3"/>
  <c r="J20" i="3"/>
  <c r="K20" i="3"/>
  <c r="L20" i="3"/>
  <c r="C21" i="3"/>
  <c r="D21" i="3"/>
  <c r="E21" i="3"/>
  <c r="F21" i="3"/>
  <c r="G21" i="3"/>
  <c r="H21" i="3"/>
  <c r="I21" i="3"/>
  <c r="J21" i="3"/>
  <c r="K21" i="3"/>
  <c r="L21" i="3"/>
  <c r="C22" i="3"/>
  <c r="D22" i="3"/>
  <c r="E22" i="3"/>
  <c r="F22" i="3"/>
  <c r="G22" i="3"/>
  <c r="H22" i="3"/>
  <c r="I22" i="3"/>
  <c r="J22" i="3"/>
  <c r="K22" i="3"/>
  <c r="L22" i="3"/>
  <c r="C23" i="3"/>
  <c r="D23" i="3"/>
  <c r="E23" i="3"/>
  <c r="F23" i="3"/>
  <c r="G23" i="3"/>
  <c r="H23" i="3"/>
  <c r="I23" i="3"/>
  <c r="J23" i="3"/>
  <c r="K23" i="3"/>
  <c r="L23" i="3"/>
  <c r="C24" i="3"/>
  <c r="D24" i="3"/>
  <c r="E24" i="3"/>
  <c r="F24" i="3"/>
  <c r="G24" i="3"/>
  <c r="H24" i="3"/>
  <c r="I24" i="3"/>
  <c r="J24" i="3"/>
  <c r="K24" i="3"/>
  <c r="L24" i="3"/>
  <c r="C25" i="3"/>
  <c r="D25" i="3"/>
  <c r="E25" i="3"/>
  <c r="F25" i="3"/>
  <c r="G25" i="3"/>
  <c r="H25" i="3"/>
  <c r="I25" i="3"/>
  <c r="J25" i="3"/>
  <c r="K25" i="3"/>
  <c r="L25" i="3"/>
  <c r="C26" i="3"/>
  <c r="D26" i="3"/>
  <c r="E26" i="3"/>
  <c r="F26" i="3"/>
  <c r="G26" i="3"/>
  <c r="H26" i="3"/>
  <c r="I26" i="3"/>
  <c r="J26" i="3"/>
  <c r="K26" i="3"/>
  <c r="L26" i="3"/>
  <c r="C27" i="3"/>
  <c r="D27" i="3"/>
  <c r="E27" i="3"/>
  <c r="F27" i="3"/>
  <c r="G27" i="3"/>
  <c r="H27" i="3"/>
  <c r="I27" i="3"/>
  <c r="J27" i="3"/>
  <c r="K27" i="3"/>
  <c r="L27" i="3"/>
  <c r="C28" i="3"/>
  <c r="D28" i="3"/>
  <c r="E28" i="3"/>
  <c r="F28" i="3"/>
  <c r="G28" i="3"/>
  <c r="H28" i="3"/>
  <c r="I28" i="3"/>
  <c r="J28" i="3"/>
  <c r="K28" i="3"/>
  <c r="L28" i="3"/>
  <c r="C29" i="3"/>
  <c r="D29" i="3"/>
  <c r="E29" i="3"/>
  <c r="F29" i="3"/>
  <c r="G29" i="3"/>
  <c r="H29" i="3"/>
  <c r="I29" i="3"/>
  <c r="J29" i="3"/>
  <c r="K29" i="3"/>
  <c r="L29" i="3"/>
  <c r="C30" i="3"/>
  <c r="D30" i="3"/>
  <c r="E30" i="3"/>
  <c r="F30" i="3"/>
  <c r="G30" i="3"/>
  <c r="H30" i="3"/>
  <c r="I30" i="3"/>
  <c r="J30" i="3"/>
  <c r="K30" i="3"/>
  <c r="L30" i="3"/>
  <c r="C31" i="3"/>
  <c r="D31" i="3"/>
  <c r="E31" i="3"/>
  <c r="F31" i="3"/>
  <c r="G31" i="3"/>
  <c r="H31" i="3"/>
  <c r="I31" i="3"/>
  <c r="J31" i="3"/>
  <c r="K31" i="3"/>
  <c r="L31" i="3"/>
  <c r="C32" i="3"/>
  <c r="D32" i="3"/>
  <c r="E32" i="3"/>
  <c r="F32" i="3"/>
  <c r="G32" i="3"/>
  <c r="H32" i="3"/>
  <c r="I32" i="3"/>
  <c r="J32" i="3"/>
  <c r="K32" i="3"/>
  <c r="L32" i="3"/>
  <c r="C33" i="3"/>
  <c r="D33" i="3"/>
  <c r="E33" i="3"/>
  <c r="F33" i="3"/>
  <c r="G33" i="3"/>
  <c r="H33" i="3"/>
  <c r="I33" i="3"/>
  <c r="J33" i="3"/>
  <c r="K33" i="3"/>
  <c r="L33" i="3"/>
  <c r="C34" i="3"/>
  <c r="D34" i="3"/>
  <c r="E34" i="3"/>
  <c r="F34" i="3"/>
  <c r="G34" i="3"/>
  <c r="H34" i="3"/>
  <c r="I34" i="3"/>
  <c r="J34" i="3"/>
  <c r="K34" i="3"/>
  <c r="L34" i="3"/>
  <c r="L3" i="3"/>
  <c r="K3" i="3"/>
  <c r="J3" i="3"/>
  <c r="I3" i="3"/>
  <c r="H3" i="3"/>
  <c r="G3" i="3"/>
  <c r="F3" i="3"/>
  <c r="E3" i="3"/>
  <c r="D3" i="3"/>
  <c r="C3" i="3"/>
  <c r="L12" i="5"/>
  <c r="L7" i="5"/>
  <c r="L16" i="5"/>
  <c r="L6" i="5"/>
  <c r="L29" i="5"/>
  <c r="L31" i="5"/>
  <c r="L32" i="5"/>
  <c r="L11" i="5"/>
  <c r="L15" i="5"/>
  <c r="L23" i="5"/>
  <c r="L35" i="5"/>
  <c r="L17" i="5"/>
  <c r="L28" i="5"/>
  <c r="L34" i="5"/>
  <c r="L33" i="5"/>
  <c r="L18" i="5"/>
  <c r="L21" i="5"/>
  <c r="L30" i="5"/>
  <c r="L8" i="5"/>
  <c r="L13" i="5"/>
  <c r="L19" i="5"/>
  <c r="L20" i="5"/>
  <c r="L24" i="5"/>
</calcChain>
</file>

<file path=xl/sharedStrings.xml><?xml version="1.0" encoding="utf-8"?>
<sst xmlns="http://schemas.openxmlformats.org/spreadsheetml/2006/main" count="437" uniqueCount="167">
  <si>
    <t>RANG</t>
  </si>
  <si>
    <t>JOUEUR</t>
  </si>
  <si>
    <t>Joueur #1</t>
  </si>
  <si>
    <t>Joueur #2</t>
  </si>
  <si>
    <t>Joueur #3</t>
  </si>
  <si>
    <t>Joueur #4</t>
  </si>
  <si>
    <t>Joueur #5</t>
  </si>
  <si>
    <t>Personne sondée</t>
  </si>
  <si>
    <t>Proposition de comité</t>
  </si>
  <si>
    <r>
      <t>Indiquez votre nom dans la case</t>
    </r>
    <r>
      <rPr>
        <b/>
        <sz val="10"/>
        <color rgb="FFFF0000"/>
        <rFont val="Calibri"/>
        <family val="2"/>
        <scheme val="minor"/>
      </rPr>
      <t xml:space="preserve"> Personne sondée</t>
    </r>
    <r>
      <rPr>
        <b/>
        <sz val="10"/>
        <rFont val="Calibri"/>
        <family val="2"/>
        <scheme val="minor"/>
      </rPr>
      <t xml:space="preserve">.
Déléguez cinq joueurs </t>
    </r>
    <r>
      <rPr>
        <b/>
        <sz val="10"/>
        <color rgb="FFFF0000"/>
        <rFont val="Calibri"/>
        <family val="2"/>
        <scheme val="minor"/>
      </rPr>
      <t>qui ne font pas partie de votre équipe</t>
    </r>
    <r>
      <rPr>
        <b/>
        <sz val="10"/>
        <rFont val="Calibri"/>
        <family val="2"/>
        <scheme val="minor"/>
      </rPr>
      <t xml:space="preserve"> à qui vous feriez confiance pour faire partie du comité de cotation. 
</t>
    </r>
    <r>
      <rPr>
        <b/>
        <sz val="10"/>
        <color theme="0" tint="-0.499984740745262"/>
        <rFont val="Calibri"/>
        <family val="2"/>
        <scheme val="minor"/>
      </rPr>
      <t xml:space="preserve">Trier les joueurs du plus fort (1er rang) au plus faible (dernier rang).
- </t>
    </r>
    <r>
      <rPr>
        <b/>
        <sz val="10"/>
        <rFont val="Calibri"/>
        <family val="2"/>
        <scheme val="minor"/>
      </rPr>
      <t xml:space="preserve">Sélectionnez un joueur dans la liste.
- Pour le </t>
    </r>
    <r>
      <rPr>
        <b/>
        <sz val="10"/>
        <color rgb="FFFF0000"/>
        <rFont val="Calibri"/>
        <family val="2"/>
        <scheme val="minor"/>
      </rPr>
      <t>monter</t>
    </r>
    <r>
      <rPr>
        <b/>
        <sz val="10"/>
        <rFont val="Calibri"/>
        <family val="2"/>
        <scheme val="minor"/>
      </rPr>
      <t>, utilisez la combinaison de touche</t>
    </r>
    <r>
      <rPr>
        <b/>
        <sz val="10"/>
        <color rgb="FFFF0000"/>
        <rFont val="Calibri"/>
        <family val="2"/>
        <scheme val="minor"/>
      </rPr>
      <t xml:space="preserve"> CTRL+H </t>
    </r>
    <r>
      <rPr>
        <b/>
        <sz val="10"/>
        <rFont val="Calibri"/>
        <family val="2"/>
        <scheme val="minor"/>
      </rPr>
      <t>ou</t>
    </r>
    <r>
      <rPr>
        <b/>
        <sz val="10"/>
        <color rgb="FFFF0000"/>
        <rFont val="Calibri"/>
        <family val="2"/>
        <scheme val="minor"/>
      </rPr>
      <t xml:space="preserve"> bouton +</t>
    </r>
    <r>
      <rPr>
        <b/>
        <sz val="10"/>
        <rFont val="Calibri"/>
        <family val="2"/>
        <scheme val="minor"/>
      </rPr>
      <t xml:space="preserve">.
- Pour le </t>
    </r>
    <r>
      <rPr>
        <b/>
        <sz val="10"/>
        <color rgb="FFFF0000"/>
        <rFont val="Calibri"/>
        <family val="2"/>
        <scheme val="minor"/>
      </rPr>
      <t>descendre</t>
    </r>
    <r>
      <rPr>
        <b/>
        <sz val="10"/>
        <rFont val="Calibri"/>
        <family val="2"/>
        <scheme val="minor"/>
      </rPr>
      <t xml:space="preserve">, utilisez la combinaison de touche </t>
    </r>
    <r>
      <rPr>
        <b/>
        <sz val="10"/>
        <color rgb="FFFF0000"/>
        <rFont val="Calibri"/>
        <family val="2"/>
        <scheme val="minor"/>
      </rPr>
      <t xml:space="preserve">CTRL+B </t>
    </r>
    <r>
      <rPr>
        <b/>
        <sz val="10"/>
        <rFont val="Calibri"/>
        <family val="2"/>
        <scheme val="minor"/>
      </rPr>
      <t>ou</t>
    </r>
    <r>
      <rPr>
        <b/>
        <sz val="10"/>
        <color rgb="FFFF0000"/>
        <rFont val="Calibri"/>
        <family val="2"/>
        <scheme val="minor"/>
      </rPr>
      <t xml:space="preserve"> bouton -</t>
    </r>
    <r>
      <rPr>
        <b/>
        <sz val="10"/>
        <rFont val="Calibri"/>
        <family val="2"/>
        <scheme val="minor"/>
      </rPr>
      <t>.</t>
    </r>
  </si>
  <si>
    <t>SheetChange</t>
  </si>
  <si>
    <t>Joueur</t>
  </si>
  <si>
    <t>Indiquez votre nom dans la case Personne sondée.</t>
  </si>
  <si>
    <t xml:space="preserve">Déléguez cinq joueurs qui ne font pas partie de votre équipe à qui vous feriez confiance pour faire partie du comité de cotation. </t>
  </si>
  <si>
    <t>TRS</t>
  </si>
  <si>
    <t>PJ</t>
  </si>
  <si>
    <t>IPS</t>
  </si>
  <si>
    <t>FP</t>
  </si>
  <si>
    <t>% VIC</t>
  </si>
  <si>
    <t>DIFF</t>
  </si>
  <si>
    <t>ERO</t>
  </si>
  <si>
    <t>EC</t>
  </si>
  <si>
    <t>TVP</t>
  </si>
  <si>
    <t>Équipe</t>
  </si>
  <si>
    <t>50.0</t>
  </si>
  <si>
    <t>Statut</t>
  </si>
  <si>
    <t>Fichier vierge</t>
  </si>
  <si>
    <t>Version</t>
  </si>
  <si>
    <t>Tous - Alpha</t>
  </si>
  <si>
    <t>Réguliers - Alpha</t>
  </si>
  <si>
    <t>Nom Fichier</t>
  </si>
  <si>
    <t>Pascal Grenier</t>
  </si>
  <si>
    <t>6.07</t>
  </si>
  <si>
    <t>51.4</t>
  </si>
  <si>
    <t>5.94</t>
  </si>
  <si>
    <t>CLASSEMENT</t>
  </si>
  <si>
    <t>65.3</t>
  </si>
  <si>
    <t>Jean-Louis St-Onge</t>
  </si>
  <si>
    <t>61.1</t>
  </si>
  <si>
    <t>63.9</t>
  </si>
  <si>
    <t>André Paradis</t>
  </si>
  <si>
    <t>59.7</t>
  </si>
  <si>
    <t>55.6</t>
  </si>
  <si>
    <t>Réjean Germain</t>
  </si>
  <si>
    <t>56.9</t>
  </si>
  <si>
    <t>54.2</t>
  </si>
  <si>
    <t>47.2</t>
  </si>
  <si>
    <t>44.4</t>
  </si>
  <si>
    <t>43.1</t>
  </si>
  <si>
    <t>5.47</t>
  </si>
  <si>
    <t>41.7</t>
  </si>
  <si>
    <t>32.8</t>
  </si>
  <si>
    <t>$B$3</t>
  </si>
  <si>
    <t>62.5</t>
  </si>
  <si>
    <t>6.51</t>
  </si>
  <si>
    <t>58.3</t>
  </si>
  <si>
    <t>6.18</t>
  </si>
  <si>
    <t>6.13</t>
  </si>
  <si>
    <t>5.96</t>
  </si>
  <si>
    <t>6.04</t>
  </si>
  <si>
    <t>52.8</t>
  </si>
  <si>
    <t>45.3</t>
  </si>
  <si>
    <t>4.93</t>
  </si>
  <si>
    <t>37.5</t>
  </si>
  <si>
    <t>Yohann Fecteau</t>
  </si>
  <si>
    <t>31.3</t>
  </si>
  <si>
    <t>6.75</t>
  </si>
  <si>
    <t>Bank Breakers</t>
  </si>
  <si>
    <t>Francois Breton</t>
  </si>
  <si>
    <t>6.57</t>
  </si>
  <si>
    <t>Les Dinosaures</t>
  </si>
  <si>
    <t>Sylvain Vallée</t>
  </si>
  <si>
    <t>6.60</t>
  </si>
  <si>
    <t>Mickael Lemelin</t>
  </si>
  <si>
    <t>6.50</t>
  </si>
  <si>
    <t>Les Biggus</t>
  </si>
  <si>
    <t>Patrick Sylvain</t>
  </si>
  <si>
    <t>Avalanche</t>
  </si>
  <si>
    <t>Richard Quirion</t>
  </si>
  <si>
    <t>6.45</t>
  </si>
  <si>
    <t>Les Chipies</t>
  </si>
  <si>
    <t>6.34</t>
  </si>
  <si>
    <t>Les Jaguars</t>
  </si>
  <si>
    <t>Mikael Pomerleau</t>
  </si>
  <si>
    <t>6.47</t>
  </si>
  <si>
    <t>Your Dog is Dead</t>
  </si>
  <si>
    <t>Marc-André Gagnon</t>
  </si>
  <si>
    <t>Les Bulldogs</t>
  </si>
  <si>
    <t>Donald Vigneault</t>
  </si>
  <si>
    <t>6.32</t>
  </si>
  <si>
    <t>Pascal St-Louis</t>
  </si>
  <si>
    <t>6.09</t>
  </si>
  <si>
    <t>Denis Savard</t>
  </si>
  <si>
    <t>6.15</t>
  </si>
  <si>
    <t>Benoit-Steve Goulet</t>
  </si>
  <si>
    <t>Alain Pouliot</t>
  </si>
  <si>
    <t>Les Trucks</t>
  </si>
  <si>
    <t>Steve Lapointe</t>
  </si>
  <si>
    <t>6.03</t>
  </si>
  <si>
    <t>Sauf une fois au Chalou</t>
  </si>
  <si>
    <t>Gaétan Racine</t>
  </si>
  <si>
    <t>6.00</t>
  </si>
  <si>
    <t>Alexandre Michaud</t>
  </si>
  <si>
    <t>6.01</t>
  </si>
  <si>
    <t>Luc Simard (Qc)</t>
  </si>
  <si>
    <t>Régis Migneault</t>
  </si>
  <si>
    <t>Daniel Migneault</t>
  </si>
  <si>
    <t>57.8</t>
  </si>
  <si>
    <t>Ailleurs</t>
  </si>
  <si>
    <t>Jeff Desbiens</t>
  </si>
  <si>
    <t>Steve Brisson</t>
  </si>
  <si>
    <t>53.1</t>
  </si>
  <si>
    <t>5.78</t>
  </si>
  <si>
    <t>Jean-Sébastien Aubé</t>
  </si>
  <si>
    <t>Mathieu Fortier</t>
  </si>
  <si>
    <t>5.82</t>
  </si>
  <si>
    <t>Mario Trottier</t>
  </si>
  <si>
    <t>5.62</t>
  </si>
  <si>
    <t>45.0</t>
  </si>
  <si>
    <t>Jérôme Tremblay</t>
  </si>
  <si>
    <t>5.44</t>
  </si>
  <si>
    <t>Jerome Poulin</t>
  </si>
  <si>
    <t>5.56</t>
  </si>
  <si>
    <t>45.8</t>
  </si>
  <si>
    <t>Olivia Michel</t>
  </si>
  <si>
    <t>Louis-Bertin Michel</t>
  </si>
  <si>
    <t>5.37</t>
  </si>
  <si>
    <t>48.2</t>
  </si>
  <si>
    <t>Dean Dugas</t>
  </si>
  <si>
    <t>5.28</t>
  </si>
  <si>
    <t>It's not easy</t>
  </si>
  <si>
    <t>Mathieu Breton</t>
  </si>
  <si>
    <t>5.27</t>
  </si>
  <si>
    <t>Guy Lemelin (Ste-Marie)</t>
  </si>
  <si>
    <t>5.38</t>
  </si>
  <si>
    <t>Simon Plante</t>
  </si>
  <si>
    <t>5.20</t>
  </si>
  <si>
    <t>Luc Mathieu</t>
  </si>
  <si>
    <t>5.30</t>
  </si>
  <si>
    <t>Mickael Savard</t>
  </si>
  <si>
    <t>5.17</t>
  </si>
  <si>
    <t>Hugues Boulianne</t>
  </si>
  <si>
    <t>5.13</t>
  </si>
  <si>
    <t>Stéphane Dubord</t>
  </si>
  <si>
    <t>Olivier Robitaille</t>
  </si>
  <si>
    <t>4.96</t>
  </si>
  <si>
    <t>Pascal Dupont</t>
  </si>
  <si>
    <t>4.90</t>
  </si>
  <si>
    <t>Serge Morissette</t>
  </si>
  <si>
    <t>4.76</t>
  </si>
  <si>
    <t>34.7</t>
  </si>
  <si>
    <t>André Mcgee</t>
  </si>
  <si>
    <t>4.62</t>
  </si>
  <si>
    <t>Jacob Demers</t>
  </si>
  <si>
    <t>4.60</t>
  </si>
  <si>
    <t>35.4</t>
  </si>
  <si>
    <t>Annie Roux</t>
  </si>
  <si>
    <t>4.34</t>
  </si>
  <si>
    <t>Réjean Therrien</t>
  </si>
  <si>
    <t>4.33</t>
  </si>
  <si>
    <t>Laval Michaud</t>
  </si>
  <si>
    <t>4.15</t>
  </si>
  <si>
    <t>Michel Roy</t>
  </si>
  <si>
    <t>3.82</t>
  </si>
  <si>
    <t>25.0</t>
  </si>
  <si>
    <t>Rang 1 à 48</t>
  </si>
  <si>
    <t>Cotation_VIERGE_InterA2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</si>
</sst>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Protection="1">
      <protection locked="0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4" borderId="1" xfId="0" applyFont="1" applyFill="1" applyBorder="1" applyAlignment="1">
      <alignment horizontal="center"/>
    </xf>
    <xf numFmtId="0" fontId="1" fillId="5" borderId="1" xfId="0" applyFont="1" applyFill="1" applyBorder="1" applyProtection="1">
      <protection locked="0"/>
    </xf>
    <xf numFmtId="0" fontId="7" fillId="4" borderId="1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5" fillId="0" borderId="0" xfId="0" applyFont="1" applyAlignment="1">
      <alignment horizontal="left" vertical="center" wrapText="1"/>
    </xf>
    <xf numFmtId="0" fontId="3" fillId="4" borderId="0" xfId="0" applyFont="1" applyFill="1" applyAlignment="1">
      <alignment horizontal="center" vertical="center" wrapText="1"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0" fillId="0" borderId="1" xfId="0" applyBorder="1"/>
    <xf numFmtId="0" fontId="2" fillId="2" borderId="3" xfId="0" applyFont="1" applyFill="1" applyBorder="1" applyAlignment="1">
      <alignment horizontal="center"/>
    </xf>
    <xf numFmtId="0" fontId="7" fillId="4" borderId="1" xfId="0" applyFont="1" applyFill="1" applyBorder="1"/>
    <xf numFmtId="0" fontId="0" fillId="0" borderId="1" xfId="0" applyBorder="1" applyAlignment="1">
      <alignment horizontal="center"/>
    </xf>
    <xf numFmtId="0" fontId="0" fillId="6" borderId="1" xfId="0" applyFill="1" applyBorder="1"/>
    <xf numFmtId="0" fontId="0" fillId="0" borderId="1" xfId="0" applyFill="1" applyBorder="1"/>
    <xf numFmtId="0" fontId="0" fillId="0" borderId="0" xfId="0" applyBorder="1"/>
    <xf numFmtId="0" fontId="1" fillId="0" borderId="0" xfId="0" applyFont="1" applyFill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7" fillId="4" borderId="2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7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0</xdr:row>
          <xdr:rowOff>304800</xdr:rowOff>
        </xdr:from>
        <xdr:to>
          <xdr:col>13</xdr:col>
          <xdr:colOff>342900</xdr:colOff>
          <xdr:row>0</xdr:row>
          <xdr:rowOff>542925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CA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0</xdr:row>
          <xdr:rowOff>28575</xdr:rowOff>
        </xdr:from>
        <xdr:to>
          <xdr:col>13</xdr:col>
          <xdr:colOff>342900</xdr:colOff>
          <xdr:row>0</xdr:row>
          <xdr:rowOff>266700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CA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219075</xdr:colOff>
          <xdr:row>5</xdr:row>
          <xdr:rowOff>180975</xdr:rowOff>
        </xdr:from>
        <xdr:to>
          <xdr:col>14</xdr:col>
          <xdr:colOff>1362075</xdr:colOff>
          <xdr:row>7</xdr:row>
          <xdr:rowOff>152400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CA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Enregistrer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3">
    <pageSetUpPr fitToPage="1"/>
  </sheetPr>
  <dimension ref="A1:T51"/>
  <sheetViews>
    <sheetView showGridLines="0" tabSelected="1" zoomScaleNormal="100" workbookViewId="0">
      <pane ySplit="1" topLeftCell="A2" activePane="bottomLeft" state="frozen"/>
      <selection pane="bottomLeft" activeCell="B3" sqref="B3"/>
    </sheetView>
  </sheetViews>
  <sheetFormatPr baseColWidth="10" defaultColWidth="11.42578125" defaultRowHeight="15" x14ac:dyDescent="0.25"/>
  <cols>
    <col min="1" max="1" width="8.140625" style="1" bestFit="1" customWidth="1"/>
    <col min="2" max="2" width="24.140625" style="4" bestFit="1" customWidth="1"/>
    <col min="3" max="6" width="6.7109375" style="4" bestFit="1" customWidth="1"/>
    <col min="7" max="7" width="7.5703125" style="4" bestFit="1" customWidth="1"/>
    <col min="8" max="11" width="6.7109375" style="4" bestFit="1" customWidth="1"/>
    <col min="12" max="12" width="20.42578125" style="4" bestFit="1" customWidth="1"/>
    <col min="13" max="13" width="2.42578125" style="4" customWidth="1"/>
    <col min="14" max="14" width="6.5703125" style="1" customWidth="1"/>
    <col min="15" max="15" width="23.5703125" style="1" customWidth="1"/>
    <col min="16" max="16" width="5.140625" style="1" hidden="1" customWidth="1"/>
    <col min="17" max="17" width="2.42578125" style="1" customWidth="1"/>
    <col min="18" max="18" width="25.85546875" style="1" customWidth="1"/>
    <col min="19" max="19" width="25.42578125" style="1" customWidth="1"/>
    <col min="20" max="20" width="7.5703125" style="1" customWidth="1"/>
    <col min="21" max="16384" width="11.42578125" style="1"/>
  </cols>
  <sheetData>
    <row r="1" spans="1:20" s="2" customFormat="1" ht="112.5" customHeight="1" x14ac:dyDescent="0.25">
      <c r="A1" s="6" t="s">
        <v>0</v>
      </c>
      <c r="B1" s="6" t="s">
        <v>1</v>
      </c>
      <c r="C1" s="6" t="s">
        <v>14</v>
      </c>
      <c r="D1" s="6" t="s">
        <v>15</v>
      </c>
      <c r="E1" s="6" t="s">
        <v>16</v>
      </c>
      <c r="F1" s="6" t="s">
        <v>17</v>
      </c>
      <c r="G1" s="6" t="s">
        <v>18</v>
      </c>
      <c r="H1" s="6" t="s">
        <v>19</v>
      </c>
      <c r="I1" s="6" t="s">
        <v>20</v>
      </c>
      <c r="J1" s="6" t="s">
        <v>21</v>
      </c>
      <c r="K1" s="6" t="s">
        <v>22</v>
      </c>
      <c r="L1" s="6" t="s">
        <v>23</v>
      </c>
      <c r="O1" s="7" t="s">
        <v>31</v>
      </c>
      <c r="P1" s="3" t="s">
        <v>52</v>
      </c>
      <c r="R1" s="32" t="s">
        <v>9</v>
      </c>
      <c r="S1" s="32"/>
      <c r="T1" s="32"/>
    </row>
    <row r="2" spans="1:20" s="2" customFormat="1" ht="112.5" hidden="1" customHeight="1" x14ac:dyDescent="0.25">
      <c r="A2" s="6"/>
      <c r="B2" s="20">
        <v>1</v>
      </c>
      <c r="C2" s="20">
        <v>2</v>
      </c>
      <c r="D2" s="20">
        <v>3</v>
      </c>
      <c r="E2" s="20">
        <v>4</v>
      </c>
      <c r="F2" s="20">
        <v>5</v>
      </c>
      <c r="G2" s="20">
        <v>6</v>
      </c>
      <c r="H2" s="20">
        <v>7</v>
      </c>
      <c r="I2" s="20">
        <v>8</v>
      </c>
      <c r="J2" s="20">
        <v>9</v>
      </c>
      <c r="K2" s="20">
        <v>10</v>
      </c>
      <c r="L2" s="20">
        <v>11</v>
      </c>
      <c r="O2" s="21"/>
      <c r="P2" s="22"/>
      <c r="R2" s="19"/>
      <c r="S2" s="19"/>
      <c r="T2" s="19"/>
    </row>
    <row r="3" spans="1:20" x14ac:dyDescent="0.25">
      <c r="A3" s="25">
        <v>1</v>
      </c>
      <c r="B3" s="28" t="s">
        <v>31</v>
      </c>
      <c r="C3" s="23">
        <f t="shared" ref="C3:L3" si="0">VLOOKUP($B3,PIL_STAT,C$2,FALSE)</f>
        <v>50</v>
      </c>
      <c r="D3" s="23">
        <f t="shared" si="0"/>
        <v>72</v>
      </c>
      <c r="E3" s="23">
        <f t="shared" si="0"/>
        <v>518</v>
      </c>
      <c r="F3" s="23" t="str">
        <f t="shared" si="0"/>
        <v>6.01</v>
      </c>
      <c r="G3" s="23" t="str">
        <f t="shared" si="0"/>
        <v>51.4</v>
      </c>
      <c r="H3" s="23">
        <f t="shared" si="0"/>
        <v>15</v>
      </c>
      <c r="I3" s="23">
        <f t="shared" si="0"/>
        <v>6</v>
      </c>
      <c r="J3" s="23">
        <f t="shared" si="0"/>
        <v>5</v>
      </c>
      <c r="K3" s="23">
        <f t="shared" si="0"/>
        <v>6</v>
      </c>
      <c r="L3" s="23" t="str">
        <f t="shared" si="0"/>
        <v>Sauf une fois au Chalou</v>
      </c>
      <c r="M3" s="1"/>
    </row>
    <row r="4" spans="1:20" x14ac:dyDescent="0.25">
      <c r="A4" s="25">
        <v>2</v>
      </c>
      <c r="B4" s="29" t="s">
        <v>110</v>
      </c>
      <c r="C4" s="23">
        <f t="shared" ref="C4:L28" si="1">VLOOKUP($B4,PIL_STAT,C$2,FALSE)</f>
        <v>50</v>
      </c>
      <c r="D4" s="23">
        <f t="shared" si="1"/>
        <v>64</v>
      </c>
      <c r="E4" s="23">
        <f t="shared" si="1"/>
        <v>520</v>
      </c>
      <c r="F4" s="23" t="str">
        <f t="shared" si="1"/>
        <v>6.03</v>
      </c>
      <c r="G4" s="23" t="str">
        <f t="shared" si="1"/>
        <v>53.1</v>
      </c>
      <c r="H4" s="23">
        <f t="shared" si="1"/>
        <v>23</v>
      </c>
      <c r="I4" s="23">
        <f t="shared" si="1"/>
        <v>2</v>
      </c>
      <c r="J4" s="23">
        <f t="shared" si="1"/>
        <v>6</v>
      </c>
      <c r="K4" s="23">
        <f t="shared" si="1"/>
        <v>2</v>
      </c>
      <c r="L4" s="23" t="str">
        <f t="shared" si="1"/>
        <v>Les Chipies</v>
      </c>
      <c r="M4" s="8"/>
      <c r="O4" s="14" t="s">
        <v>7</v>
      </c>
      <c r="R4" s="33" t="s">
        <v>8</v>
      </c>
      <c r="S4" s="33"/>
    </row>
    <row r="5" spans="1:20" x14ac:dyDescent="0.25">
      <c r="A5" s="25">
        <v>3</v>
      </c>
      <c r="B5" s="29" t="s">
        <v>40</v>
      </c>
      <c r="C5" s="23">
        <f t="shared" si="1"/>
        <v>60</v>
      </c>
      <c r="D5" s="23">
        <f t="shared" si="1"/>
        <v>72</v>
      </c>
      <c r="E5" s="23">
        <f t="shared" si="1"/>
        <v>564</v>
      </c>
      <c r="F5" s="23" t="str">
        <f t="shared" si="1"/>
        <v>6.34</v>
      </c>
      <c r="G5" s="23" t="str">
        <f t="shared" si="1"/>
        <v>62.5</v>
      </c>
      <c r="H5" s="23">
        <f t="shared" si="1"/>
        <v>96</v>
      </c>
      <c r="I5" s="23">
        <f t="shared" si="1"/>
        <v>3</v>
      </c>
      <c r="J5" s="23">
        <f t="shared" si="1"/>
        <v>2</v>
      </c>
      <c r="K5" s="23">
        <f t="shared" si="1"/>
        <v>6</v>
      </c>
      <c r="L5" s="23" t="str">
        <f t="shared" si="1"/>
        <v>Les Jaguars</v>
      </c>
      <c r="M5" s="8"/>
      <c r="O5" s="10"/>
      <c r="R5" s="5" t="s">
        <v>2</v>
      </c>
      <c r="S5" s="10"/>
    </row>
    <row r="6" spans="1:20" x14ac:dyDescent="0.25">
      <c r="A6" s="25">
        <v>4</v>
      </c>
      <c r="B6" s="29" t="s">
        <v>92</v>
      </c>
      <c r="C6" s="23">
        <f t="shared" si="1"/>
        <v>60</v>
      </c>
      <c r="D6" s="23">
        <f t="shared" si="1"/>
        <v>72</v>
      </c>
      <c r="E6" s="23">
        <f t="shared" si="1"/>
        <v>538</v>
      </c>
      <c r="F6" s="23" t="str">
        <f t="shared" si="1"/>
        <v>6.15</v>
      </c>
      <c r="G6" s="23" t="str">
        <f t="shared" si="1"/>
        <v>56.9</v>
      </c>
      <c r="H6" s="23">
        <f t="shared" si="1"/>
        <v>79</v>
      </c>
      <c r="I6" s="23">
        <f t="shared" si="1"/>
        <v>4</v>
      </c>
      <c r="J6" s="23">
        <f t="shared" si="1"/>
        <v>2</v>
      </c>
      <c r="K6" s="23">
        <f t="shared" si="1"/>
        <v>4</v>
      </c>
      <c r="L6" s="23" t="str">
        <f t="shared" si="1"/>
        <v>Les Bulldogs</v>
      </c>
      <c r="M6" s="8"/>
      <c r="R6" s="5" t="s">
        <v>3</v>
      </c>
      <c r="S6" s="10"/>
    </row>
    <row r="7" spans="1:20" x14ac:dyDescent="0.25">
      <c r="A7" s="25">
        <v>5</v>
      </c>
      <c r="B7" s="29" t="s">
        <v>68</v>
      </c>
      <c r="C7" s="23">
        <f t="shared" si="1"/>
        <v>60</v>
      </c>
      <c r="D7" s="23">
        <f t="shared" si="1"/>
        <v>72</v>
      </c>
      <c r="E7" s="23">
        <f t="shared" si="1"/>
        <v>597</v>
      </c>
      <c r="F7" s="23" t="str">
        <f t="shared" si="1"/>
        <v>6.57</v>
      </c>
      <c r="G7" s="23" t="str">
        <f t="shared" si="1"/>
        <v>54.2</v>
      </c>
      <c r="H7" s="23">
        <f t="shared" si="1"/>
        <v>62</v>
      </c>
      <c r="I7" s="23">
        <f t="shared" si="1"/>
        <v>8</v>
      </c>
      <c r="J7" s="23">
        <f t="shared" si="1"/>
        <v>8</v>
      </c>
      <c r="K7" s="23">
        <f t="shared" si="1"/>
        <v>10</v>
      </c>
      <c r="L7" s="23" t="str">
        <f t="shared" si="1"/>
        <v>Les Dinosaures</v>
      </c>
      <c r="M7" s="8"/>
      <c r="R7" s="5" t="s">
        <v>4</v>
      </c>
      <c r="S7" s="10"/>
    </row>
    <row r="8" spans="1:20" x14ac:dyDescent="0.25">
      <c r="A8" s="25">
        <v>6</v>
      </c>
      <c r="B8" s="29" t="s">
        <v>100</v>
      </c>
      <c r="C8" s="23">
        <f t="shared" si="1"/>
        <v>60</v>
      </c>
      <c r="D8" s="23">
        <f t="shared" si="1"/>
        <v>72</v>
      </c>
      <c r="E8" s="23">
        <f t="shared" si="1"/>
        <v>528</v>
      </c>
      <c r="F8" s="23" t="str">
        <f t="shared" si="1"/>
        <v>6.00</v>
      </c>
      <c r="G8" s="23" t="str">
        <f t="shared" si="1"/>
        <v>55.6</v>
      </c>
      <c r="H8" s="23">
        <f t="shared" si="1"/>
        <v>36</v>
      </c>
      <c r="I8" s="23">
        <f t="shared" si="1"/>
        <v>3</v>
      </c>
      <c r="J8" s="23">
        <f t="shared" si="1"/>
        <v>4</v>
      </c>
      <c r="K8" s="23">
        <f t="shared" si="1"/>
        <v>4</v>
      </c>
      <c r="L8" s="23" t="str">
        <f t="shared" si="1"/>
        <v>Avalanche</v>
      </c>
      <c r="M8" s="8"/>
      <c r="R8" s="5" t="s">
        <v>5</v>
      </c>
      <c r="S8" s="10"/>
    </row>
    <row r="9" spans="1:20" x14ac:dyDescent="0.25">
      <c r="A9" s="25">
        <v>7</v>
      </c>
      <c r="B9" s="29" t="s">
        <v>153</v>
      </c>
      <c r="C9" s="23">
        <f t="shared" si="1"/>
        <v>60</v>
      </c>
      <c r="D9" s="23">
        <f t="shared" si="1"/>
        <v>48</v>
      </c>
      <c r="E9" s="23">
        <f t="shared" si="1"/>
        <v>358</v>
      </c>
      <c r="F9" s="23" t="str">
        <f t="shared" si="1"/>
        <v>4.60</v>
      </c>
      <c r="G9" s="23" t="str">
        <f t="shared" si="1"/>
        <v>35.4</v>
      </c>
      <c r="H9" s="23">
        <f t="shared" si="1"/>
        <v>-98</v>
      </c>
      <c r="I9" s="23">
        <f t="shared" si="1"/>
        <v>0</v>
      </c>
      <c r="J9" s="23">
        <f t="shared" si="1"/>
        <v>5</v>
      </c>
      <c r="K9" s="23">
        <f t="shared" si="1"/>
        <v>0</v>
      </c>
      <c r="L9" s="23" t="str">
        <f t="shared" si="1"/>
        <v>It's not easy</v>
      </c>
      <c r="M9" s="8"/>
      <c r="R9" s="5" t="s">
        <v>6</v>
      </c>
      <c r="S9" s="10"/>
    </row>
    <row r="10" spans="1:20" x14ac:dyDescent="0.25">
      <c r="A10" s="25">
        <v>8</v>
      </c>
      <c r="B10" s="29" t="s">
        <v>37</v>
      </c>
      <c r="C10" s="23">
        <f t="shared" si="1"/>
        <v>60</v>
      </c>
      <c r="D10" s="23">
        <f t="shared" si="1"/>
        <v>72</v>
      </c>
      <c r="E10" s="23">
        <f t="shared" si="1"/>
        <v>617</v>
      </c>
      <c r="F10" s="23" t="str">
        <f t="shared" si="1"/>
        <v>6.75</v>
      </c>
      <c r="G10" s="23" t="str">
        <f t="shared" si="1"/>
        <v>63.9</v>
      </c>
      <c r="H10" s="23">
        <f t="shared" si="1"/>
        <v>129</v>
      </c>
      <c r="I10" s="23">
        <f t="shared" si="1"/>
        <v>7</v>
      </c>
      <c r="J10" s="23">
        <f t="shared" si="1"/>
        <v>5</v>
      </c>
      <c r="K10" s="23">
        <f t="shared" si="1"/>
        <v>9</v>
      </c>
      <c r="L10" s="23" t="str">
        <f t="shared" si="1"/>
        <v>Bank Breakers</v>
      </c>
      <c r="M10" s="8"/>
    </row>
    <row r="11" spans="1:20" x14ac:dyDescent="0.25">
      <c r="A11" s="25">
        <v>9</v>
      </c>
      <c r="B11" s="29" t="s">
        <v>125</v>
      </c>
      <c r="C11" s="23">
        <f t="shared" si="1"/>
        <v>60</v>
      </c>
      <c r="D11" s="23">
        <f t="shared" si="1"/>
        <v>56</v>
      </c>
      <c r="E11" s="23">
        <f t="shared" si="1"/>
        <v>458</v>
      </c>
      <c r="F11" s="23" t="str">
        <f t="shared" si="1"/>
        <v>5.37</v>
      </c>
      <c r="G11" s="23" t="str">
        <f t="shared" si="1"/>
        <v>48.2</v>
      </c>
      <c r="H11" s="23">
        <f t="shared" si="1"/>
        <v>-19</v>
      </c>
      <c r="I11" s="23">
        <f t="shared" si="1"/>
        <v>2</v>
      </c>
      <c r="J11" s="23">
        <f t="shared" si="1"/>
        <v>2</v>
      </c>
      <c r="K11" s="23">
        <f t="shared" si="1"/>
        <v>2</v>
      </c>
      <c r="L11" s="23" t="str">
        <f t="shared" si="1"/>
        <v>Ailleurs</v>
      </c>
      <c r="M11" s="8"/>
    </row>
    <row r="12" spans="1:20" x14ac:dyDescent="0.25">
      <c r="A12" s="25">
        <v>10</v>
      </c>
      <c r="B12" s="29" t="s">
        <v>86</v>
      </c>
      <c r="C12" s="23">
        <f t="shared" si="1"/>
        <v>60</v>
      </c>
      <c r="D12" s="23">
        <f t="shared" si="1"/>
        <v>72</v>
      </c>
      <c r="E12" s="23">
        <f t="shared" si="1"/>
        <v>560</v>
      </c>
      <c r="F12" s="23" t="str">
        <f t="shared" si="1"/>
        <v>6.18</v>
      </c>
      <c r="G12" s="23" t="str">
        <f t="shared" si="1"/>
        <v>58.3</v>
      </c>
      <c r="H12" s="23">
        <f t="shared" si="1"/>
        <v>68</v>
      </c>
      <c r="I12" s="23">
        <f t="shared" si="1"/>
        <v>2</v>
      </c>
      <c r="J12" s="23">
        <f t="shared" si="1"/>
        <v>5</v>
      </c>
      <c r="K12" s="23">
        <f t="shared" si="1"/>
        <v>4</v>
      </c>
      <c r="L12" s="23" t="str">
        <f t="shared" si="1"/>
        <v>Les Bulldogs</v>
      </c>
      <c r="M12" s="8"/>
    </row>
    <row r="13" spans="1:20" x14ac:dyDescent="0.25">
      <c r="A13" s="25">
        <v>11</v>
      </c>
      <c r="B13" s="29" t="s">
        <v>116</v>
      </c>
      <c r="C13" s="23">
        <f t="shared" si="1"/>
        <v>60</v>
      </c>
      <c r="D13" s="23">
        <f t="shared" si="1"/>
        <v>40</v>
      </c>
      <c r="E13" s="23">
        <f t="shared" si="1"/>
        <v>467</v>
      </c>
      <c r="F13" s="23" t="str">
        <f t="shared" si="1"/>
        <v>5.62</v>
      </c>
      <c r="G13" s="23" t="str">
        <f t="shared" si="1"/>
        <v>45.0</v>
      </c>
      <c r="H13" s="23">
        <f t="shared" si="1"/>
        <v>-36</v>
      </c>
      <c r="I13" s="23">
        <f t="shared" si="1"/>
        <v>4</v>
      </c>
      <c r="J13" s="23">
        <f t="shared" si="1"/>
        <v>3</v>
      </c>
      <c r="K13" s="23">
        <f t="shared" si="1"/>
        <v>4</v>
      </c>
      <c r="L13" s="23" t="str">
        <f t="shared" si="1"/>
        <v>Les Trucks</v>
      </c>
      <c r="M13" s="8"/>
    </row>
    <row r="14" spans="1:20" x14ac:dyDescent="0.25">
      <c r="A14" s="25">
        <v>12</v>
      </c>
      <c r="B14" s="29" t="s">
        <v>73</v>
      </c>
      <c r="C14" s="23">
        <f t="shared" si="1"/>
        <v>60</v>
      </c>
      <c r="D14" s="23">
        <f t="shared" si="1"/>
        <v>72</v>
      </c>
      <c r="E14" s="23">
        <f t="shared" si="1"/>
        <v>584</v>
      </c>
      <c r="F14" s="23" t="str">
        <f t="shared" si="1"/>
        <v>6.50</v>
      </c>
      <c r="G14" s="23" t="str">
        <f t="shared" si="1"/>
        <v>59.7</v>
      </c>
      <c r="H14" s="23">
        <f t="shared" si="1"/>
        <v>110</v>
      </c>
      <c r="I14" s="23">
        <f t="shared" si="1"/>
        <v>7</v>
      </c>
      <c r="J14" s="23">
        <f t="shared" si="1"/>
        <v>2</v>
      </c>
      <c r="K14" s="23">
        <f t="shared" si="1"/>
        <v>8</v>
      </c>
      <c r="L14" s="23" t="str">
        <f t="shared" si="1"/>
        <v>Les Biggus</v>
      </c>
      <c r="M14" s="8"/>
    </row>
    <row r="15" spans="1:20" x14ac:dyDescent="0.25">
      <c r="A15" s="25">
        <v>13</v>
      </c>
      <c r="B15" s="29" t="s">
        <v>90</v>
      </c>
      <c r="C15" s="23">
        <f t="shared" si="1"/>
        <v>60</v>
      </c>
      <c r="D15" s="23">
        <f t="shared" si="1"/>
        <v>72</v>
      </c>
      <c r="E15" s="23">
        <f t="shared" si="1"/>
        <v>547</v>
      </c>
      <c r="F15" s="23" t="str">
        <f t="shared" si="1"/>
        <v>6.09</v>
      </c>
      <c r="G15" s="23" t="str">
        <f t="shared" si="1"/>
        <v>52.8</v>
      </c>
      <c r="H15" s="23">
        <f t="shared" si="1"/>
        <v>65</v>
      </c>
      <c r="I15" s="23">
        <f t="shared" si="1"/>
        <v>5</v>
      </c>
      <c r="J15" s="23">
        <f t="shared" si="1"/>
        <v>3</v>
      </c>
      <c r="K15" s="23">
        <f t="shared" si="1"/>
        <v>7</v>
      </c>
      <c r="L15" s="23" t="str">
        <f t="shared" si="1"/>
        <v>Bank Breakers</v>
      </c>
      <c r="M15" s="8"/>
    </row>
    <row r="16" spans="1:20" x14ac:dyDescent="0.25">
      <c r="A16" s="25">
        <v>14</v>
      </c>
      <c r="B16" s="29" t="s">
        <v>43</v>
      </c>
      <c r="C16" s="23">
        <f t="shared" si="1"/>
        <v>60</v>
      </c>
      <c r="D16" s="23">
        <f t="shared" si="1"/>
        <v>72</v>
      </c>
      <c r="E16" s="23">
        <f t="shared" si="1"/>
        <v>506</v>
      </c>
      <c r="F16" s="23" t="str">
        <f t="shared" si="1"/>
        <v>5.78</v>
      </c>
      <c r="G16" s="23" t="str">
        <f t="shared" si="1"/>
        <v>52.8</v>
      </c>
      <c r="H16" s="23">
        <f t="shared" si="1"/>
        <v>11</v>
      </c>
      <c r="I16" s="23">
        <f t="shared" si="1"/>
        <v>4</v>
      </c>
      <c r="J16" s="23">
        <f t="shared" si="1"/>
        <v>3</v>
      </c>
      <c r="K16" s="23">
        <f t="shared" si="1"/>
        <v>4</v>
      </c>
      <c r="L16" s="23" t="str">
        <f t="shared" si="1"/>
        <v>Les Jaguars</v>
      </c>
      <c r="M16" s="8"/>
    </row>
    <row r="17" spans="1:13" x14ac:dyDescent="0.25">
      <c r="A17" s="25">
        <v>15</v>
      </c>
      <c r="B17" s="29" t="s">
        <v>95</v>
      </c>
      <c r="C17" s="23">
        <f t="shared" si="1"/>
        <v>70</v>
      </c>
      <c r="D17" s="23">
        <f t="shared" si="1"/>
        <v>72</v>
      </c>
      <c r="E17" s="23">
        <f t="shared" si="1"/>
        <v>531</v>
      </c>
      <c r="F17" s="23" t="str">
        <f t="shared" si="1"/>
        <v>6.04</v>
      </c>
      <c r="G17" s="23" t="str">
        <f t="shared" si="1"/>
        <v>61.1</v>
      </c>
      <c r="H17" s="23">
        <f t="shared" si="1"/>
        <v>81</v>
      </c>
      <c r="I17" s="23">
        <f t="shared" si="1"/>
        <v>1</v>
      </c>
      <c r="J17" s="23">
        <f t="shared" si="1"/>
        <v>2</v>
      </c>
      <c r="K17" s="23">
        <f t="shared" si="1"/>
        <v>1</v>
      </c>
      <c r="L17" s="23" t="str">
        <f t="shared" si="1"/>
        <v>Les Trucks</v>
      </c>
      <c r="M17" s="8"/>
    </row>
    <row r="18" spans="1:13" x14ac:dyDescent="0.25">
      <c r="A18" s="25">
        <v>16</v>
      </c>
      <c r="B18" s="29" t="s">
        <v>102</v>
      </c>
      <c r="C18" s="23">
        <f t="shared" si="1"/>
        <v>70</v>
      </c>
      <c r="D18" s="23">
        <f t="shared" si="1"/>
        <v>72</v>
      </c>
      <c r="E18" s="23">
        <f t="shared" si="1"/>
        <v>526</v>
      </c>
      <c r="F18" s="23" t="str">
        <f t="shared" si="1"/>
        <v>6.01</v>
      </c>
      <c r="G18" s="23" t="str">
        <f t="shared" si="1"/>
        <v>55.6</v>
      </c>
      <c r="H18" s="23">
        <f t="shared" si="1"/>
        <v>65</v>
      </c>
      <c r="I18" s="23">
        <f t="shared" si="1"/>
        <v>4</v>
      </c>
      <c r="J18" s="23">
        <f t="shared" si="1"/>
        <v>1</v>
      </c>
      <c r="K18" s="23">
        <f t="shared" si="1"/>
        <v>4</v>
      </c>
      <c r="L18" s="23" t="str">
        <f t="shared" si="1"/>
        <v>Les Biggus</v>
      </c>
      <c r="M18" s="8"/>
    </row>
    <row r="19" spans="1:13" x14ac:dyDescent="0.25">
      <c r="A19" s="25">
        <v>17</v>
      </c>
      <c r="B19" s="29" t="s">
        <v>94</v>
      </c>
      <c r="C19" s="23">
        <f t="shared" si="1"/>
        <v>70</v>
      </c>
      <c r="D19" s="23">
        <f t="shared" si="1"/>
        <v>72</v>
      </c>
      <c r="E19" s="23">
        <f t="shared" si="1"/>
        <v>535</v>
      </c>
      <c r="F19" s="23" t="str">
        <f t="shared" si="1"/>
        <v>6.07</v>
      </c>
      <c r="G19" s="23" t="str">
        <f t="shared" si="1"/>
        <v>55.6</v>
      </c>
      <c r="H19" s="23">
        <f t="shared" si="1"/>
        <v>85</v>
      </c>
      <c r="I19" s="23">
        <f t="shared" si="1"/>
        <v>5</v>
      </c>
      <c r="J19" s="23">
        <f t="shared" si="1"/>
        <v>2</v>
      </c>
      <c r="K19" s="23">
        <f t="shared" si="1"/>
        <v>5</v>
      </c>
      <c r="L19" s="23" t="str">
        <f t="shared" si="1"/>
        <v>Your Dog is Dead</v>
      </c>
      <c r="M19" s="8"/>
    </row>
    <row r="20" spans="1:13" x14ac:dyDescent="0.25">
      <c r="A20" s="25">
        <v>18</v>
      </c>
      <c r="B20" s="29" t="s">
        <v>106</v>
      </c>
      <c r="C20" s="23">
        <f t="shared" si="1"/>
        <v>70</v>
      </c>
      <c r="D20" s="23">
        <f t="shared" si="1"/>
        <v>64</v>
      </c>
      <c r="E20" s="23">
        <f t="shared" si="1"/>
        <v>523</v>
      </c>
      <c r="F20" s="23" t="str">
        <f t="shared" si="1"/>
        <v>6.00</v>
      </c>
      <c r="G20" s="23" t="str">
        <f t="shared" si="1"/>
        <v>57.8</v>
      </c>
      <c r="H20" s="23">
        <f t="shared" si="1"/>
        <v>55</v>
      </c>
      <c r="I20" s="23">
        <f t="shared" si="1"/>
        <v>1</v>
      </c>
      <c r="J20" s="23">
        <f t="shared" si="1"/>
        <v>2</v>
      </c>
      <c r="K20" s="23">
        <f t="shared" si="1"/>
        <v>1</v>
      </c>
      <c r="L20" s="23" t="str">
        <f t="shared" si="1"/>
        <v>Ailleurs</v>
      </c>
      <c r="M20" s="8"/>
    </row>
    <row r="21" spans="1:13" x14ac:dyDescent="0.25">
      <c r="A21" s="25">
        <v>19</v>
      </c>
      <c r="B21" s="29" t="s">
        <v>128</v>
      </c>
      <c r="C21" s="23">
        <f t="shared" si="1"/>
        <v>70</v>
      </c>
      <c r="D21" s="23">
        <f t="shared" si="1"/>
        <v>64</v>
      </c>
      <c r="E21" s="23">
        <f t="shared" si="1"/>
        <v>456</v>
      </c>
      <c r="F21" s="23" t="str">
        <f t="shared" si="1"/>
        <v>5.28</v>
      </c>
      <c r="G21" s="23" t="str">
        <f t="shared" si="1"/>
        <v>45.3</v>
      </c>
      <c r="H21" s="23">
        <f t="shared" si="1"/>
        <v>-61</v>
      </c>
      <c r="I21" s="23">
        <f t="shared" si="1"/>
        <v>0</v>
      </c>
      <c r="J21" s="23">
        <f t="shared" si="1"/>
        <v>7</v>
      </c>
      <c r="K21" s="23">
        <f t="shared" si="1"/>
        <v>2</v>
      </c>
      <c r="L21" s="23" t="str">
        <f t="shared" si="1"/>
        <v>It's not easy</v>
      </c>
      <c r="M21" s="8"/>
    </row>
    <row r="22" spans="1:13" x14ac:dyDescent="0.25">
      <c r="A22" s="25">
        <v>20</v>
      </c>
      <c r="B22" s="29" t="s">
        <v>88</v>
      </c>
      <c r="C22" s="23">
        <f t="shared" si="1"/>
        <v>70</v>
      </c>
      <c r="D22" s="23">
        <f t="shared" si="1"/>
        <v>72</v>
      </c>
      <c r="E22" s="23">
        <f t="shared" si="1"/>
        <v>556</v>
      </c>
      <c r="F22" s="23" t="str">
        <f t="shared" si="1"/>
        <v>6.32</v>
      </c>
      <c r="G22" s="23" t="str">
        <f t="shared" si="1"/>
        <v>55.6</v>
      </c>
      <c r="H22" s="23">
        <f t="shared" si="1"/>
        <v>52</v>
      </c>
      <c r="I22" s="23">
        <f t="shared" si="1"/>
        <v>4</v>
      </c>
      <c r="J22" s="23">
        <f t="shared" si="1"/>
        <v>5</v>
      </c>
      <c r="K22" s="23">
        <f t="shared" si="1"/>
        <v>6</v>
      </c>
      <c r="L22" s="23" t="str">
        <f t="shared" si="1"/>
        <v>Les Chipies</v>
      </c>
      <c r="M22" s="8"/>
    </row>
    <row r="23" spans="1:13" x14ac:dyDescent="0.25">
      <c r="A23" s="25">
        <v>21</v>
      </c>
      <c r="B23" s="29" t="s">
        <v>113</v>
      </c>
      <c r="C23" s="23">
        <f t="shared" si="1"/>
        <v>70</v>
      </c>
      <c r="D23" s="23">
        <f t="shared" si="1"/>
        <v>72</v>
      </c>
      <c r="E23" s="23">
        <f t="shared" si="1"/>
        <v>500</v>
      </c>
      <c r="F23" s="23" t="str">
        <f t="shared" si="1"/>
        <v>5.94</v>
      </c>
      <c r="G23" s="23" t="str">
        <f t="shared" si="1"/>
        <v>52.8</v>
      </c>
      <c r="H23" s="23">
        <f t="shared" si="1"/>
        <v>19</v>
      </c>
      <c r="I23" s="23">
        <f t="shared" si="1"/>
        <v>4</v>
      </c>
      <c r="J23" s="23">
        <f t="shared" si="1"/>
        <v>3</v>
      </c>
      <c r="K23" s="23">
        <f t="shared" si="1"/>
        <v>4</v>
      </c>
      <c r="L23" s="23" t="str">
        <f t="shared" si="1"/>
        <v>Your Dog is Dead</v>
      </c>
      <c r="M23" s="8"/>
    </row>
    <row r="24" spans="1:13" x14ac:dyDescent="0.25">
      <c r="A24" s="25">
        <v>22</v>
      </c>
      <c r="B24" s="29" t="s">
        <v>109</v>
      </c>
      <c r="C24" s="23">
        <f t="shared" si="1"/>
        <v>70</v>
      </c>
      <c r="D24" s="23">
        <f t="shared" si="1"/>
        <v>72</v>
      </c>
      <c r="E24" s="23">
        <f t="shared" si="1"/>
        <v>521</v>
      </c>
      <c r="F24" s="23" t="str">
        <f t="shared" si="1"/>
        <v>6.13</v>
      </c>
      <c r="G24" s="23" t="str">
        <f t="shared" si="1"/>
        <v>52.8</v>
      </c>
      <c r="H24" s="23">
        <f t="shared" si="1"/>
        <v>32</v>
      </c>
      <c r="I24" s="23">
        <f t="shared" si="1"/>
        <v>8</v>
      </c>
      <c r="J24" s="23">
        <f t="shared" si="1"/>
        <v>1</v>
      </c>
      <c r="K24" s="23">
        <f t="shared" si="1"/>
        <v>8</v>
      </c>
      <c r="L24" s="23" t="str">
        <f t="shared" si="1"/>
        <v>Sauf une fois au Chalou</v>
      </c>
      <c r="M24" s="8"/>
    </row>
    <row r="25" spans="1:13" x14ac:dyDescent="0.25">
      <c r="A25" s="25">
        <v>23</v>
      </c>
      <c r="B25" s="29" t="s">
        <v>121</v>
      </c>
      <c r="C25" s="23">
        <f t="shared" si="1"/>
        <v>70</v>
      </c>
      <c r="D25" s="23">
        <f t="shared" si="1"/>
        <v>72</v>
      </c>
      <c r="E25" s="23">
        <f t="shared" si="1"/>
        <v>463</v>
      </c>
      <c r="F25" s="23" t="str">
        <f t="shared" si="1"/>
        <v>5.56</v>
      </c>
      <c r="G25" s="23" t="str">
        <f t="shared" si="1"/>
        <v>45.8</v>
      </c>
      <c r="H25" s="23">
        <f t="shared" si="1"/>
        <v>-8</v>
      </c>
      <c r="I25" s="23">
        <f t="shared" si="1"/>
        <v>5</v>
      </c>
      <c r="J25" s="23">
        <f t="shared" si="1"/>
        <v>2</v>
      </c>
      <c r="K25" s="23">
        <f t="shared" si="1"/>
        <v>6</v>
      </c>
      <c r="L25" s="23" t="str">
        <f t="shared" si="1"/>
        <v>Les Trucks</v>
      </c>
      <c r="M25" s="8"/>
    </row>
    <row r="26" spans="1:13" x14ac:dyDescent="0.25">
      <c r="A26" s="25">
        <v>24</v>
      </c>
      <c r="B26" s="29" t="s">
        <v>131</v>
      </c>
      <c r="C26" s="23">
        <f t="shared" si="1"/>
        <v>70</v>
      </c>
      <c r="D26" s="23">
        <f t="shared" si="1"/>
        <v>72</v>
      </c>
      <c r="E26" s="23">
        <f t="shared" si="1"/>
        <v>445</v>
      </c>
      <c r="F26" s="23" t="str">
        <f t="shared" si="1"/>
        <v>5.27</v>
      </c>
      <c r="G26" s="23" t="str">
        <f t="shared" si="1"/>
        <v>47.2</v>
      </c>
      <c r="H26" s="23">
        <f t="shared" si="1"/>
        <v>-26</v>
      </c>
      <c r="I26" s="23">
        <f t="shared" si="1"/>
        <v>1</v>
      </c>
      <c r="J26" s="23">
        <f t="shared" si="1"/>
        <v>3</v>
      </c>
      <c r="K26" s="23">
        <f t="shared" si="1"/>
        <v>2</v>
      </c>
      <c r="L26" s="23" t="str">
        <f t="shared" si="1"/>
        <v>Les Dinosaures</v>
      </c>
      <c r="M26" s="8"/>
    </row>
    <row r="27" spans="1:13" x14ac:dyDescent="0.25">
      <c r="A27" s="25">
        <v>25</v>
      </c>
      <c r="B27" s="29" t="s">
        <v>114</v>
      </c>
      <c r="C27" s="23">
        <f t="shared" si="1"/>
        <v>70</v>
      </c>
      <c r="D27" s="23">
        <f t="shared" si="1"/>
        <v>72</v>
      </c>
      <c r="E27" s="23">
        <f t="shared" si="1"/>
        <v>498</v>
      </c>
      <c r="F27" s="23" t="str">
        <f t="shared" si="1"/>
        <v>5.82</v>
      </c>
      <c r="G27" s="23" t="str">
        <f t="shared" si="1"/>
        <v>52.8</v>
      </c>
      <c r="H27" s="23">
        <f t="shared" si="1"/>
        <v>21</v>
      </c>
      <c r="I27" s="23">
        <f t="shared" si="1"/>
        <v>5</v>
      </c>
      <c r="J27" s="23">
        <f t="shared" si="1"/>
        <v>2</v>
      </c>
      <c r="K27" s="23">
        <f t="shared" si="1"/>
        <v>5</v>
      </c>
      <c r="L27" s="23" t="str">
        <f t="shared" si="1"/>
        <v>Les Biggus</v>
      </c>
      <c r="M27" s="8"/>
    </row>
    <row r="28" spans="1:13" x14ac:dyDescent="0.25">
      <c r="A28" s="25">
        <v>26</v>
      </c>
      <c r="B28" s="29" t="s">
        <v>83</v>
      </c>
      <c r="C28" s="23">
        <f t="shared" si="1"/>
        <v>70</v>
      </c>
      <c r="D28" s="23">
        <f t="shared" si="1"/>
        <v>72</v>
      </c>
      <c r="E28" s="23">
        <f t="shared" si="1"/>
        <v>561</v>
      </c>
      <c r="F28" s="23" t="str">
        <f t="shared" si="1"/>
        <v>6.47</v>
      </c>
      <c r="G28" s="23" t="str">
        <f t="shared" si="1"/>
        <v>54.2</v>
      </c>
      <c r="H28" s="23">
        <f t="shared" ref="H28:L34" si="2">VLOOKUP($B28,PIL_STAT,H$2,FALSE)</f>
        <v>46</v>
      </c>
      <c r="I28" s="23">
        <f t="shared" si="2"/>
        <v>8</v>
      </c>
      <c r="J28" s="23">
        <f t="shared" si="2"/>
        <v>7</v>
      </c>
      <c r="K28" s="23">
        <f t="shared" si="2"/>
        <v>8</v>
      </c>
      <c r="L28" s="23" t="str">
        <f t="shared" si="2"/>
        <v>Your Dog is Dead</v>
      </c>
      <c r="M28" s="8"/>
    </row>
    <row r="29" spans="1:13" x14ac:dyDescent="0.25">
      <c r="A29" s="25">
        <v>27</v>
      </c>
      <c r="B29" s="29" t="s">
        <v>76</v>
      </c>
      <c r="C29" s="23">
        <f t="shared" ref="C29:G34" si="3">VLOOKUP($B29,PIL_STAT,C$2,FALSE)</f>
        <v>70</v>
      </c>
      <c r="D29" s="23">
        <f t="shared" si="3"/>
        <v>72</v>
      </c>
      <c r="E29" s="23">
        <f t="shared" si="3"/>
        <v>575</v>
      </c>
      <c r="F29" s="23" t="str">
        <f t="shared" si="3"/>
        <v>6.51</v>
      </c>
      <c r="G29" s="23" t="str">
        <f t="shared" si="3"/>
        <v>61.1</v>
      </c>
      <c r="H29" s="23">
        <f t="shared" si="2"/>
        <v>129</v>
      </c>
      <c r="I29" s="23">
        <f t="shared" si="2"/>
        <v>6</v>
      </c>
      <c r="J29" s="23">
        <f t="shared" si="2"/>
        <v>0</v>
      </c>
      <c r="K29" s="23">
        <f t="shared" si="2"/>
        <v>7</v>
      </c>
      <c r="L29" s="23" t="str">
        <f t="shared" si="2"/>
        <v>Avalanche</v>
      </c>
      <c r="M29" s="8"/>
    </row>
    <row r="30" spans="1:13" x14ac:dyDescent="0.25">
      <c r="A30" s="25">
        <v>28</v>
      </c>
      <c r="B30" s="29" t="s">
        <v>105</v>
      </c>
      <c r="C30" s="23">
        <f t="shared" si="3"/>
        <v>70</v>
      </c>
      <c r="D30" s="23">
        <f t="shared" si="3"/>
        <v>72</v>
      </c>
      <c r="E30" s="23">
        <f t="shared" si="3"/>
        <v>524</v>
      </c>
      <c r="F30" s="23" t="str">
        <f t="shared" si="3"/>
        <v>5.96</v>
      </c>
      <c r="G30" s="23" t="str">
        <f t="shared" si="3"/>
        <v>56.9</v>
      </c>
      <c r="H30" s="23">
        <f t="shared" si="2"/>
        <v>39</v>
      </c>
      <c r="I30" s="23">
        <f t="shared" si="2"/>
        <v>3</v>
      </c>
      <c r="J30" s="23">
        <f t="shared" si="2"/>
        <v>3</v>
      </c>
      <c r="K30" s="23">
        <f t="shared" si="2"/>
        <v>4</v>
      </c>
      <c r="L30" s="23" t="str">
        <f t="shared" si="2"/>
        <v>Bank Breakers</v>
      </c>
      <c r="M30" s="8"/>
    </row>
    <row r="31" spans="1:13" x14ac:dyDescent="0.25">
      <c r="A31" s="25">
        <v>29</v>
      </c>
      <c r="B31" s="29" t="s">
        <v>158</v>
      </c>
      <c r="C31" s="23">
        <f t="shared" si="3"/>
        <v>70</v>
      </c>
      <c r="D31" s="23">
        <f t="shared" si="3"/>
        <v>64</v>
      </c>
      <c r="E31" s="23">
        <f t="shared" si="3"/>
        <v>329</v>
      </c>
      <c r="F31" s="23" t="str">
        <f t="shared" si="3"/>
        <v>4.33</v>
      </c>
      <c r="G31" s="23" t="str">
        <f t="shared" si="3"/>
        <v>31.3</v>
      </c>
      <c r="H31" s="23">
        <f t="shared" si="2"/>
        <v>-166</v>
      </c>
      <c r="I31" s="23">
        <f t="shared" si="2"/>
        <v>1</v>
      </c>
      <c r="J31" s="23">
        <f t="shared" si="2"/>
        <v>6</v>
      </c>
      <c r="K31" s="23">
        <f t="shared" si="2"/>
        <v>2</v>
      </c>
      <c r="L31" s="23" t="str">
        <f t="shared" si="2"/>
        <v>Ailleurs</v>
      </c>
      <c r="M31" s="8"/>
    </row>
    <row r="32" spans="1:13" x14ac:dyDescent="0.25">
      <c r="A32" s="25">
        <v>30</v>
      </c>
      <c r="B32" s="29" t="s">
        <v>78</v>
      </c>
      <c r="C32" s="23">
        <f t="shared" si="3"/>
        <v>70</v>
      </c>
      <c r="D32" s="23">
        <f t="shared" si="3"/>
        <v>72</v>
      </c>
      <c r="E32" s="23">
        <f t="shared" si="3"/>
        <v>573</v>
      </c>
      <c r="F32" s="23" t="str">
        <f t="shared" si="3"/>
        <v>6.45</v>
      </c>
      <c r="G32" s="23" t="str">
        <f t="shared" si="3"/>
        <v>58.3</v>
      </c>
      <c r="H32" s="23">
        <f t="shared" si="2"/>
        <v>103</v>
      </c>
      <c r="I32" s="23">
        <f t="shared" si="2"/>
        <v>5</v>
      </c>
      <c r="J32" s="23">
        <f t="shared" si="2"/>
        <v>4</v>
      </c>
      <c r="K32" s="23">
        <f t="shared" si="2"/>
        <v>6</v>
      </c>
      <c r="L32" s="23" t="str">
        <f t="shared" si="2"/>
        <v>Les Chipies</v>
      </c>
      <c r="M32" s="8"/>
    </row>
    <row r="33" spans="1:13" x14ac:dyDescent="0.25">
      <c r="A33" s="25">
        <v>31</v>
      </c>
      <c r="B33" s="29" t="s">
        <v>135</v>
      </c>
      <c r="C33" s="23">
        <f t="shared" si="3"/>
        <v>70</v>
      </c>
      <c r="D33" s="23">
        <f t="shared" si="3"/>
        <v>64</v>
      </c>
      <c r="E33" s="23">
        <f t="shared" si="3"/>
        <v>435</v>
      </c>
      <c r="F33" s="23" t="str">
        <f t="shared" si="3"/>
        <v>5.20</v>
      </c>
      <c r="G33" s="23" t="str">
        <f t="shared" si="3"/>
        <v>45.3</v>
      </c>
      <c r="H33" s="23">
        <f t="shared" si="2"/>
        <v>-29</v>
      </c>
      <c r="I33" s="23">
        <f t="shared" si="2"/>
        <v>1</v>
      </c>
      <c r="J33" s="23">
        <f t="shared" si="2"/>
        <v>3</v>
      </c>
      <c r="K33" s="23">
        <f t="shared" si="2"/>
        <v>1</v>
      </c>
      <c r="L33" s="23" t="str">
        <f t="shared" si="2"/>
        <v>Your Dog is Dead</v>
      </c>
      <c r="M33" s="8"/>
    </row>
    <row r="34" spans="1:13" x14ac:dyDescent="0.25">
      <c r="A34" s="25">
        <v>32</v>
      </c>
      <c r="B34" s="29" t="s">
        <v>71</v>
      </c>
      <c r="C34" s="23">
        <f t="shared" si="3"/>
        <v>70</v>
      </c>
      <c r="D34" s="23">
        <f t="shared" si="3"/>
        <v>72</v>
      </c>
      <c r="E34" s="23">
        <f t="shared" si="3"/>
        <v>589</v>
      </c>
      <c r="F34" s="23" t="str">
        <f t="shared" si="3"/>
        <v>6.60</v>
      </c>
      <c r="G34" s="23" t="str">
        <f t="shared" si="3"/>
        <v>65.3</v>
      </c>
      <c r="H34" s="23">
        <f t="shared" si="2"/>
        <v>138</v>
      </c>
      <c r="I34" s="23">
        <f t="shared" si="2"/>
        <v>5</v>
      </c>
      <c r="J34" s="23">
        <f t="shared" si="2"/>
        <v>1</v>
      </c>
      <c r="K34" s="23">
        <f t="shared" si="2"/>
        <v>5</v>
      </c>
      <c r="L34" s="23" t="str">
        <f t="shared" si="2"/>
        <v>Les Dinosaures</v>
      </c>
      <c r="M34" s="8"/>
    </row>
    <row r="35" spans="1:13" x14ac:dyDescent="0.25">
      <c r="A35" s="25">
        <v>33</v>
      </c>
      <c r="B35" s="29" t="s">
        <v>151</v>
      </c>
      <c r="C35" s="23">
        <f t="shared" ref="C35:L49" si="4">VLOOKUP($B35,PIL_STAT,C$2,FALSE)</f>
        <v>80</v>
      </c>
      <c r="D35" s="23">
        <f t="shared" si="4"/>
        <v>72</v>
      </c>
      <c r="E35" s="23">
        <f t="shared" si="4"/>
        <v>372</v>
      </c>
      <c r="F35" s="23" t="str">
        <f t="shared" si="4"/>
        <v>4.62</v>
      </c>
      <c r="G35" s="23" t="str">
        <f t="shared" si="4"/>
        <v>37.5</v>
      </c>
      <c r="H35" s="23">
        <f t="shared" si="4"/>
        <v>-102</v>
      </c>
      <c r="I35" s="23">
        <f t="shared" si="4"/>
        <v>0</v>
      </c>
      <c r="J35" s="23">
        <f t="shared" si="4"/>
        <v>2</v>
      </c>
      <c r="K35" s="23">
        <f t="shared" si="4"/>
        <v>2</v>
      </c>
      <c r="L35" s="23" t="str">
        <f t="shared" si="4"/>
        <v>Les Jaguars</v>
      </c>
    </row>
    <row r="36" spans="1:13" x14ac:dyDescent="0.25">
      <c r="A36" s="25">
        <v>34</v>
      </c>
      <c r="B36" s="29" t="s">
        <v>133</v>
      </c>
      <c r="C36" s="23">
        <f t="shared" si="4"/>
        <v>80</v>
      </c>
      <c r="D36" s="23">
        <f t="shared" si="4"/>
        <v>72</v>
      </c>
      <c r="E36" s="23">
        <f t="shared" si="4"/>
        <v>441</v>
      </c>
      <c r="F36" s="23" t="str">
        <f t="shared" si="4"/>
        <v>5.38</v>
      </c>
      <c r="G36" s="23" t="str">
        <f t="shared" si="4"/>
        <v>45.8</v>
      </c>
      <c r="H36" s="23">
        <f t="shared" si="4"/>
        <v>-46</v>
      </c>
      <c r="I36" s="23">
        <f t="shared" si="4"/>
        <v>4</v>
      </c>
      <c r="J36" s="23">
        <f t="shared" si="4"/>
        <v>2</v>
      </c>
      <c r="K36" s="23">
        <f t="shared" si="4"/>
        <v>4</v>
      </c>
      <c r="L36" s="23" t="str">
        <f t="shared" si="4"/>
        <v>Les Dinosaures</v>
      </c>
      <c r="M36" s="1"/>
    </row>
    <row r="37" spans="1:13" x14ac:dyDescent="0.25">
      <c r="A37" s="25">
        <v>35</v>
      </c>
      <c r="B37" s="29" t="s">
        <v>141</v>
      </c>
      <c r="C37" s="23">
        <f t="shared" si="4"/>
        <v>80</v>
      </c>
      <c r="D37" s="23">
        <f t="shared" si="4"/>
        <v>72</v>
      </c>
      <c r="E37" s="23">
        <f t="shared" si="4"/>
        <v>411</v>
      </c>
      <c r="F37" s="23" t="str">
        <f t="shared" si="4"/>
        <v>5.13</v>
      </c>
      <c r="G37" s="23" t="str">
        <f t="shared" si="4"/>
        <v>44.4</v>
      </c>
      <c r="H37" s="23">
        <f t="shared" si="4"/>
        <v>-91</v>
      </c>
      <c r="I37" s="23">
        <f t="shared" si="4"/>
        <v>3</v>
      </c>
      <c r="J37" s="23">
        <f t="shared" si="4"/>
        <v>5</v>
      </c>
      <c r="K37" s="23">
        <f t="shared" si="4"/>
        <v>3</v>
      </c>
      <c r="L37" s="23" t="str">
        <f t="shared" si="4"/>
        <v>Sauf une fois au Chalou</v>
      </c>
    </row>
    <row r="38" spans="1:13" x14ac:dyDescent="0.25">
      <c r="A38" s="25">
        <v>36</v>
      </c>
      <c r="B38" s="29" t="s">
        <v>160</v>
      </c>
      <c r="C38" s="23">
        <f t="shared" si="4"/>
        <v>80</v>
      </c>
      <c r="D38" s="23">
        <f t="shared" si="4"/>
        <v>64</v>
      </c>
      <c r="E38" s="23">
        <f t="shared" si="4"/>
        <v>296</v>
      </c>
      <c r="F38" s="23" t="str">
        <f t="shared" si="4"/>
        <v>4.15</v>
      </c>
      <c r="G38" s="23" t="str">
        <f t="shared" si="4"/>
        <v>32.8</v>
      </c>
      <c r="H38" s="23">
        <f t="shared" si="4"/>
        <v>-172</v>
      </c>
      <c r="I38" s="23">
        <f t="shared" si="4"/>
        <v>0</v>
      </c>
      <c r="J38" s="23">
        <f t="shared" si="4"/>
        <v>3</v>
      </c>
      <c r="K38" s="23">
        <f t="shared" si="4"/>
        <v>0</v>
      </c>
      <c r="L38" s="23" t="str">
        <f t="shared" si="4"/>
        <v>It's not easy</v>
      </c>
    </row>
    <row r="39" spans="1:13" x14ac:dyDescent="0.25">
      <c r="A39" s="25">
        <v>37</v>
      </c>
      <c r="B39" s="29" t="s">
        <v>137</v>
      </c>
      <c r="C39" s="23">
        <f t="shared" si="4"/>
        <v>80</v>
      </c>
      <c r="D39" s="23">
        <f t="shared" si="4"/>
        <v>72</v>
      </c>
      <c r="E39" s="23">
        <f t="shared" si="4"/>
        <v>433</v>
      </c>
      <c r="F39" s="23" t="str">
        <f t="shared" si="4"/>
        <v>5.30</v>
      </c>
      <c r="G39" s="23" t="str">
        <f t="shared" si="4"/>
        <v>43.1</v>
      </c>
      <c r="H39" s="23">
        <f t="shared" si="4"/>
        <v>-58</v>
      </c>
      <c r="I39" s="23">
        <f t="shared" si="4"/>
        <v>1</v>
      </c>
      <c r="J39" s="23">
        <f t="shared" si="4"/>
        <v>5</v>
      </c>
      <c r="K39" s="23">
        <f t="shared" si="4"/>
        <v>1</v>
      </c>
      <c r="L39" s="23" t="str">
        <f t="shared" si="4"/>
        <v>Les Jaguars</v>
      </c>
    </row>
    <row r="40" spans="1:13" x14ac:dyDescent="0.25">
      <c r="A40" s="25">
        <v>38</v>
      </c>
      <c r="B40" s="29" t="s">
        <v>104</v>
      </c>
      <c r="C40" s="23">
        <f t="shared" si="4"/>
        <v>80</v>
      </c>
      <c r="D40" s="23">
        <f t="shared" si="4"/>
        <v>72</v>
      </c>
      <c r="E40" s="23">
        <f t="shared" si="4"/>
        <v>524</v>
      </c>
      <c r="F40" s="23" t="str">
        <f t="shared" si="4"/>
        <v>6.01</v>
      </c>
      <c r="G40" s="23" t="str">
        <f t="shared" si="4"/>
        <v>55.6</v>
      </c>
      <c r="H40" s="23">
        <f t="shared" si="4"/>
        <v>50</v>
      </c>
      <c r="I40" s="23">
        <f t="shared" si="4"/>
        <v>3</v>
      </c>
      <c r="J40" s="23">
        <f t="shared" si="4"/>
        <v>3</v>
      </c>
      <c r="K40" s="23">
        <f t="shared" si="4"/>
        <v>3</v>
      </c>
      <c r="L40" s="23" t="str">
        <f t="shared" si="4"/>
        <v>Avalanche</v>
      </c>
    </row>
    <row r="41" spans="1:13" x14ac:dyDescent="0.25">
      <c r="A41" s="25">
        <v>39</v>
      </c>
      <c r="B41" s="29" t="s">
        <v>139</v>
      </c>
      <c r="C41" s="23">
        <f t="shared" si="4"/>
        <v>80</v>
      </c>
      <c r="D41" s="23">
        <f t="shared" si="4"/>
        <v>72</v>
      </c>
      <c r="E41" s="23">
        <f t="shared" si="4"/>
        <v>428</v>
      </c>
      <c r="F41" s="23" t="str">
        <f t="shared" si="4"/>
        <v>5.17</v>
      </c>
      <c r="G41" s="23" t="str">
        <f t="shared" si="4"/>
        <v>43.1</v>
      </c>
      <c r="H41" s="23">
        <f t="shared" si="4"/>
        <v>-65</v>
      </c>
      <c r="I41" s="23">
        <f t="shared" si="4"/>
        <v>3</v>
      </c>
      <c r="J41" s="23">
        <f t="shared" si="4"/>
        <v>3</v>
      </c>
      <c r="K41" s="23">
        <f t="shared" si="4"/>
        <v>4</v>
      </c>
      <c r="L41" s="23" t="str">
        <f t="shared" si="4"/>
        <v>Les Bulldogs</v>
      </c>
    </row>
    <row r="42" spans="1:13" x14ac:dyDescent="0.25">
      <c r="A42" s="25">
        <v>40</v>
      </c>
      <c r="B42" s="29" t="s">
        <v>148</v>
      </c>
      <c r="C42" s="23">
        <f t="shared" si="4"/>
        <v>80</v>
      </c>
      <c r="D42" s="23">
        <f t="shared" si="4"/>
        <v>72</v>
      </c>
      <c r="E42" s="23">
        <f t="shared" si="4"/>
        <v>372</v>
      </c>
      <c r="F42" s="23" t="str">
        <f t="shared" si="4"/>
        <v>4.76</v>
      </c>
      <c r="G42" s="23" t="str">
        <f t="shared" si="4"/>
        <v>34.7</v>
      </c>
      <c r="H42" s="23">
        <f t="shared" si="4"/>
        <v>-127</v>
      </c>
      <c r="I42" s="23">
        <f t="shared" si="4"/>
        <v>2</v>
      </c>
      <c r="J42" s="23">
        <f t="shared" si="4"/>
        <v>4</v>
      </c>
      <c r="K42" s="23">
        <f t="shared" si="4"/>
        <v>2</v>
      </c>
      <c r="L42" s="23" t="str">
        <f t="shared" si="4"/>
        <v>Les Bulldogs</v>
      </c>
    </row>
    <row r="43" spans="1:13" x14ac:dyDescent="0.25">
      <c r="A43" s="25">
        <v>41</v>
      </c>
      <c r="B43" s="29" t="s">
        <v>143</v>
      </c>
      <c r="C43" s="23">
        <f t="shared" si="4"/>
        <v>80</v>
      </c>
      <c r="D43" s="23">
        <f t="shared" si="4"/>
        <v>72</v>
      </c>
      <c r="E43" s="23">
        <f t="shared" si="4"/>
        <v>411</v>
      </c>
      <c r="F43" s="23" t="str">
        <f t="shared" si="4"/>
        <v>4.93</v>
      </c>
      <c r="G43" s="23" t="str">
        <f t="shared" si="4"/>
        <v>41.7</v>
      </c>
      <c r="H43" s="23">
        <f t="shared" si="4"/>
        <v>-52</v>
      </c>
      <c r="I43" s="23">
        <f t="shared" si="4"/>
        <v>2</v>
      </c>
      <c r="J43" s="23">
        <f t="shared" si="4"/>
        <v>2</v>
      </c>
      <c r="K43" s="23">
        <f t="shared" si="4"/>
        <v>3</v>
      </c>
      <c r="L43" s="23" t="str">
        <f t="shared" si="4"/>
        <v>Les Biggus</v>
      </c>
    </row>
    <row r="44" spans="1:13" x14ac:dyDescent="0.25">
      <c r="A44" s="25">
        <v>42</v>
      </c>
      <c r="B44" s="29" t="s">
        <v>97</v>
      </c>
      <c r="C44" s="23">
        <f t="shared" si="4"/>
        <v>80</v>
      </c>
      <c r="D44" s="23">
        <f t="shared" si="4"/>
        <v>72</v>
      </c>
      <c r="E44" s="23">
        <f t="shared" si="4"/>
        <v>528</v>
      </c>
      <c r="F44" s="23" t="str">
        <f t="shared" si="4"/>
        <v>6.03</v>
      </c>
      <c r="G44" s="23" t="str">
        <f t="shared" si="4"/>
        <v>61.1</v>
      </c>
      <c r="H44" s="23">
        <f t="shared" si="4"/>
        <v>79</v>
      </c>
      <c r="I44" s="23">
        <f t="shared" si="4"/>
        <v>3</v>
      </c>
      <c r="J44" s="23">
        <f t="shared" si="4"/>
        <v>0</v>
      </c>
      <c r="K44" s="23">
        <f t="shared" si="4"/>
        <v>5</v>
      </c>
      <c r="L44" s="23" t="str">
        <f t="shared" si="4"/>
        <v>Sauf une fois au Chalou</v>
      </c>
    </row>
    <row r="45" spans="1:13" x14ac:dyDescent="0.25">
      <c r="A45" s="25">
        <v>43</v>
      </c>
      <c r="B45" s="29" t="s">
        <v>156</v>
      </c>
      <c r="C45" s="23">
        <f t="shared" si="4"/>
        <v>90</v>
      </c>
      <c r="D45" s="23">
        <f t="shared" si="4"/>
        <v>72</v>
      </c>
      <c r="E45" s="23">
        <f t="shared" si="4"/>
        <v>336</v>
      </c>
      <c r="F45" s="23" t="str">
        <f t="shared" si="4"/>
        <v>4.34</v>
      </c>
      <c r="G45" s="23" t="str">
        <f t="shared" si="4"/>
        <v>34.7</v>
      </c>
      <c r="H45" s="23">
        <f t="shared" si="4"/>
        <v>-146</v>
      </c>
      <c r="I45" s="23">
        <f t="shared" si="4"/>
        <v>0</v>
      </c>
      <c r="J45" s="23">
        <f t="shared" si="4"/>
        <v>1</v>
      </c>
      <c r="K45" s="23">
        <f t="shared" si="4"/>
        <v>1</v>
      </c>
      <c r="L45" s="23" t="str">
        <f t="shared" si="4"/>
        <v>Les Chipies</v>
      </c>
    </row>
    <row r="46" spans="1:13" x14ac:dyDescent="0.25">
      <c r="A46" s="25">
        <v>44</v>
      </c>
      <c r="B46" s="29" t="s">
        <v>119</v>
      </c>
      <c r="C46" s="23">
        <f t="shared" si="4"/>
        <v>90</v>
      </c>
      <c r="D46" s="23">
        <f t="shared" si="4"/>
        <v>72</v>
      </c>
      <c r="E46" s="23">
        <f t="shared" si="4"/>
        <v>464</v>
      </c>
      <c r="F46" s="23" t="str">
        <f t="shared" si="4"/>
        <v>5.44</v>
      </c>
      <c r="G46" s="23" t="str">
        <f t="shared" si="4"/>
        <v>50.0</v>
      </c>
      <c r="H46" s="23">
        <f t="shared" si="4"/>
        <v>-5</v>
      </c>
      <c r="I46" s="23">
        <f t="shared" si="4"/>
        <v>2</v>
      </c>
      <c r="J46" s="23">
        <f t="shared" si="4"/>
        <v>2</v>
      </c>
      <c r="K46" s="23">
        <f t="shared" si="4"/>
        <v>2</v>
      </c>
      <c r="L46" s="23" t="str">
        <f t="shared" si="4"/>
        <v>Bank Breakers</v>
      </c>
    </row>
    <row r="47" spans="1:13" x14ac:dyDescent="0.25">
      <c r="A47" s="25">
        <v>45</v>
      </c>
      <c r="B47" s="29" t="s">
        <v>162</v>
      </c>
      <c r="C47" s="23">
        <f t="shared" si="4"/>
        <v>90</v>
      </c>
      <c r="D47" s="23">
        <f t="shared" si="4"/>
        <v>56</v>
      </c>
      <c r="E47" s="23">
        <f t="shared" si="4"/>
        <v>259</v>
      </c>
      <c r="F47" s="23" t="str">
        <f t="shared" si="4"/>
        <v>3.82</v>
      </c>
      <c r="G47" s="23" t="str">
        <f t="shared" si="4"/>
        <v>25.0</v>
      </c>
      <c r="H47" s="23">
        <f t="shared" si="4"/>
        <v>-184</v>
      </c>
      <c r="I47" s="23">
        <f t="shared" si="4"/>
        <v>1</v>
      </c>
      <c r="J47" s="23">
        <f t="shared" si="4"/>
        <v>2</v>
      </c>
      <c r="K47" s="23">
        <f t="shared" si="4"/>
        <v>1</v>
      </c>
      <c r="L47" s="23" t="str">
        <f t="shared" si="4"/>
        <v>It's not easy</v>
      </c>
    </row>
    <row r="48" spans="1:13" x14ac:dyDescent="0.25">
      <c r="A48" s="25">
        <v>46</v>
      </c>
      <c r="B48" s="29" t="s">
        <v>124</v>
      </c>
      <c r="C48" s="23">
        <f t="shared" si="4"/>
        <v>90</v>
      </c>
      <c r="D48" s="23">
        <f t="shared" si="4"/>
        <v>48</v>
      </c>
      <c r="E48" s="23">
        <f t="shared" si="4"/>
        <v>462</v>
      </c>
      <c r="F48" s="23" t="str">
        <f t="shared" si="4"/>
        <v>5.47</v>
      </c>
      <c r="G48" s="23" t="str">
        <f t="shared" si="4"/>
        <v>50.0</v>
      </c>
      <c r="H48" s="23">
        <f t="shared" si="4"/>
        <v>-6</v>
      </c>
      <c r="I48" s="23">
        <f t="shared" si="4"/>
        <v>0</v>
      </c>
      <c r="J48" s="23">
        <f t="shared" si="4"/>
        <v>2</v>
      </c>
      <c r="K48" s="23">
        <f t="shared" si="4"/>
        <v>0</v>
      </c>
      <c r="L48" s="23" t="str">
        <f t="shared" si="4"/>
        <v>Ailleurs</v>
      </c>
    </row>
    <row r="49" spans="1:12" x14ac:dyDescent="0.25">
      <c r="A49" s="25">
        <v>47</v>
      </c>
      <c r="B49" s="29" t="s">
        <v>144</v>
      </c>
      <c r="C49" s="23">
        <f t="shared" si="4"/>
        <v>90</v>
      </c>
      <c r="D49" s="23">
        <f t="shared" si="4"/>
        <v>72</v>
      </c>
      <c r="E49" s="23">
        <f t="shared" si="4"/>
        <v>406</v>
      </c>
      <c r="F49" s="23" t="str">
        <f t="shared" si="4"/>
        <v>4.96</v>
      </c>
      <c r="G49" s="23" t="str">
        <f t="shared" si="4"/>
        <v>37.5</v>
      </c>
      <c r="H49" s="23">
        <f t="shared" si="4"/>
        <v>-75</v>
      </c>
      <c r="I49" s="23">
        <f t="shared" si="4"/>
        <v>3</v>
      </c>
      <c r="J49" s="23">
        <f t="shared" si="4"/>
        <v>2</v>
      </c>
      <c r="K49" s="23">
        <f t="shared" si="4"/>
        <v>3</v>
      </c>
      <c r="L49" s="23" t="str">
        <f t="shared" si="4"/>
        <v>Avalanche</v>
      </c>
    </row>
    <row r="50" spans="1:12" x14ac:dyDescent="0.25">
      <c r="A50" s="25">
        <v>48</v>
      </c>
      <c r="B50" s="29" t="s">
        <v>146</v>
      </c>
      <c r="C50" s="23">
        <f t="shared" ref="C50:L50" si="5">VLOOKUP($B50,PIL_STAT,C$2,FALSE)</f>
        <v>90</v>
      </c>
      <c r="D50" s="23">
        <f t="shared" si="5"/>
        <v>72</v>
      </c>
      <c r="E50" s="23">
        <f t="shared" si="5"/>
        <v>388</v>
      </c>
      <c r="F50" s="23" t="str">
        <f t="shared" si="5"/>
        <v>4.90</v>
      </c>
      <c r="G50" s="23" t="str">
        <f t="shared" si="5"/>
        <v>44.4</v>
      </c>
      <c r="H50" s="23">
        <f t="shared" si="5"/>
        <v>-104</v>
      </c>
      <c r="I50" s="23">
        <f t="shared" si="5"/>
        <v>0</v>
      </c>
      <c r="J50" s="23">
        <f t="shared" si="5"/>
        <v>4</v>
      </c>
      <c r="K50" s="23">
        <f t="shared" si="5"/>
        <v>0</v>
      </c>
      <c r="L50" s="23" t="str">
        <f t="shared" si="5"/>
        <v>Les Trucks</v>
      </c>
    </row>
    <row r="51" spans="1:12" x14ac:dyDescent="0.25">
      <c r="B51" s="31"/>
    </row>
  </sheetData>
  <sheetProtection sheet="1" formatCells="0"/>
  <sortState xmlns:xlrd2="http://schemas.microsoft.com/office/spreadsheetml/2017/richdata2" ref="P3:P35">
    <sortCondition ref="P3"/>
  </sortState>
  <mergeCells count="2">
    <mergeCell ref="R1:T1"/>
    <mergeCell ref="R4:S4"/>
  </mergeCells>
  <dataValidations count="2">
    <dataValidation type="list" allowBlank="1" showInputMessage="1" sqref="O5" xr:uid="{CB68B13A-959C-4FDF-ABF2-3B303C896225}">
      <formula1>PIL_NOM_TOUS</formula1>
    </dataValidation>
    <dataValidation type="list" allowBlank="1" showInputMessage="1" showErrorMessage="1" sqref="S5:S9" xr:uid="{F638263D-3EE1-49B5-A8E8-9F461C698EC3}">
      <formula1>PIL_NOM_REG</formula1>
    </dataValidation>
  </dataValidations>
  <pageMargins left="0.7" right="0.7" top="0.75" bottom="0.75" header="0.3" footer="0.3"/>
  <pageSetup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Descendre">
                <anchor moveWithCells="1">
                  <from>
                    <xdr:col>13</xdr:col>
                    <xdr:colOff>28575</xdr:colOff>
                    <xdr:row>0</xdr:row>
                    <xdr:rowOff>304800</xdr:rowOff>
                  </from>
                  <to>
                    <xdr:col>13</xdr:col>
                    <xdr:colOff>342900</xdr:colOff>
                    <xdr:row>0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macro="[0]!Monter">
                <anchor moveWithCells="1">
                  <from>
                    <xdr:col>13</xdr:col>
                    <xdr:colOff>28575</xdr:colOff>
                    <xdr:row>0</xdr:row>
                    <xdr:rowOff>28575</xdr:rowOff>
                  </from>
                  <to>
                    <xdr:col>13</xdr:col>
                    <xdr:colOff>342900</xdr:colOff>
                    <xdr:row>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Button 6">
              <controlPr defaultSize="0" print="0" autoFill="0" autoPict="0" macro="[0]!Enregistrer">
                <anchor moveWithCells="1" sizeWithCells="1">
                  <from>
                    <xdr:col>14</xdr:col>
                    <xdr:colOff>219075</xdr:colOff>
                    <xdr:row>5</xdr:row>
                    <xdr:rowOff>180975</xdr:rowOff>
                  </from>
                  <to>
                    <xdr:col>14</xdr:col>
                    <xdr:colOff>1362075</xdr:colOff>
                    <xdr:row>7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D5A2B-31AA-4579-A022-D17DB63AB5F6}">
  <sheetPr codeName="Feuil1">
    <pageSetUpPr fitToPage="1"/>
  </sheetPr>
  <dimension ref="B1:F49"/>
  <sheetViews>
    <sheetView zoomScaleNormal="100" workbookViewId="0">
      <selection activeCell="A50" sqref="A50:XFD50"/>
    </sheetView>
  </sheetViews>
  <sheetFormatPr baseColWidth="10" defaultColWidth="10.7109375" defaultRowHeight="16.350000000000001" customHeight="1" x14ac:dyDescent="0.25"/>
  <cols>
    <col min="2" max="2" width="17.85546875" customWidth="1"/>
    <col min="3" max="3" width="32.5703125" customWidth="1"/>
    <col min="4" max="4" width="1.140625" customWidth="1"/>
    <col min="5" max="5" width="24.28515625" style="13" bestFit="1" customWidth="1"/>
    <col min="6" max="6" width="5.85546875" style="13" customWidth="1"/>
    <col min="9" max="9" width="21.140625" customWidth="1"/>
  </cols>
  <sheetData>
    <row r="1" spans="2:6" ht="36.75" customHeight="1" x14ac:dyDescent="0.25">
      <c r="B1" t="s">
        <v>12</v>
      </c>
      <c r="E1" s="11" t="s">
        <v>11</v>
      </c>
      <c r="F1" s="14" t="s">
        <v>165</v>
      </c>
    </row>
    <row r="2" spans="2:6" ht="16.350000000000001" customHeight="1" x14ac:dyDescent="0.25">
      <c r="E2" s="12" t="s">
        <v>31</v>
      </c>
      <c r="F2" s="15"/>
    </row>
    <row r="3" spans="2:6" ht="16.350000000000001" customHeight="1" x14ac:dyDescent="0.25">
      <c r="B3" s="34" t="s">
        <v>13</v>
      </c>
      <c r="C3" s="34"/>
      <c r="E3" s="12" t="s">
        <v>110</v>
      </c>
      <c r="F3" s="15"/>
    </row>
    <row r="4" spans="2:6" ht="16.350000000000001" customHeight="1" x14ac:dyDescent="0.25">
      <c r="B4" s="34"/>
      <c r="C4" s="34"/>
      <c r="E4" s="12" t="s">
        <v>40</v>
      </c>
      <c r="F4" s="15"/>
    </row>
    <row r="5" spans="2:6" ht="16.350000000000001" customHeight="1" x14ac:dyDescent="0.25">
      <c r="B5" s="34"/>
      <c r="C5" s="34"/>
      <c r="E5" s="12" t="s">
        <v>92</v>
      </c>
      <c r="F5" s="15"/>
    </row>
    <row r="6" spans="2:6" ht="16.350000000000001" customHeight="1" x14ac:dyDescent="0.25">
      <c r="B6" s="34"/>
      <c r="C6" s="34"/>
      <c r="E6" s="12" t="s">
        <v>68</v>
      </c>
      <c r="F6" s="15"/>
    </row>
    <row r="7" spans="2:6" ht="16.350000000000001" customHeight="1" x14ac:dyDescent="0.25">
      <c r="B7" s="34"/>
      <c r="C7" s="34"/>
      <c r="E7" s="12" t="s">
        <v>100</v>
      </c>
      <c r="F7" s="15"/>
    </row>
    <row r="8" spans="2:6" ht="16.350000000000001" customHeight="1" x14ac:dyDescent="0.25">
      <c r="B8" s="11" t="s">
        <v>7</v>
      </c>
      <c r="C8" s="17"/>
      <c r="E8" s="12" t="s">
        <v>153</v>
      </c>
      <c r="F8" s="15"/>
    </row>
    <row r="9" spans="2:6" ht="16.350000000000001" customHeight="1" x14ac:dyDescent="0.25">
      <c r="E9" s="12" t="s">
        <v>37</v>
      </c>
      <c r="F9" s="15"/>
    </row>
    <row r="10" spans="2:6" ht="16.350000000000001" customHeight="1" x14ac:dyDescent="0.25">
      <c r="E10" s="12" t="s">
        <v>125</v>
      </c>
      <c r="F10" s="15"/>
    </row>
    <row r="11" spans="2:6" ht="16.350000000000001" customHeight="1" x14ac:dyDescent="0.25">
      <c r="B11" s="16" t="s">
        <v>2</v>
      </c>
      <c r="C11" s="18"/>
      <c r="E11" s="12" t="s">
        <v>86</v>
      </c>
      <c r="F11" s="15"/>
    </row>
    <row r="12" spans="2:6" ht="16.350000000000001" customHeight="1" x14ac:dyDescent="0.25">
      <c r="E12" s="12" t="s">
        <v>116</v>
      </c>
      <c r="F12" s="15"/>
    </row>
    <row r="13" spans="2:6" ht="16.350000000000001" customHeight="1" x14ac:dyDescent="0.25">
      <c r="B13" s="16" t="s">
        <v>3</v>
      </c>
      <c r="C13" s="18"/>
      <c r="E13" s="12" t="s">
        <v>73</v>
      </c>
      <c r="F13" s="15"/>
    </row>
    <row r="14" spans="2:6" ht="16.350000000000001" customHeight="1" x14ac:dyDescent="0.25">
      <c r="E14" s="12" t="s">
        <v>90</v>
      </c>
      <c r="F14" s="15"/>
    </row>
    <row r="15" spans="2:6" ht="16.350000000000001" customHeight="1" x14ac:dyDescent="0.25">
      <c r="B15" s="16" t="s">
        <v>4</v>
      </c>
      <c r="C15" s="18"/>
      <c r="E15" s="12" t="s">
        <v>43</v>
      </c>
      <c r="F15" s="15"/>
    </row>
    <row r="16" spans="2:6" ht="16.350000000000001" customHeight="1" x14ac:dyDescent="0.25">
      <c r="E16" s="12" t="s">
        <v>95</v>
      </c>
      <c r="F16" s="15"/>
    </row>
    <row r="17" spans="2:6" ht="16.350000000000001" customHeight="1" x14ac:dyDescent="0.25">
      <c r="B17" s="16" t="s">
        <v>5</v>
      </c>
      <c r="C17" s="18"/>
      <c r="E17" s="12" t="s">
        <v>102</v>
      </c>
      <c r="F17" s="15"/>
    </row>
    <row r="18" spans="2:6" ht="16.350000000000001" customHeight="1" x14ac:dyDescent="0.25">
      <c r="E18" s="12" t="s">
        <v>94</v>
      </c>
      <c r="F18" s="15"/>
    </row>
    <row r="19" spans="2:6" ht="16.350000000000001" customHeight="1" x14ac:dyDescent="0.25">
      <c r="B19" s="16" t="s">
        <v>6</v>
      </c>
      <c r="C19" s="18"/>
      <c r="E19" s="12" t="s">
        <v>106</v>
      </c>
      <c r="F19" s="15"/>
    </row>
    <row r="20" spans="2:6" ht="16.350000000000001" customHeight="1" x14ac:dyDescent="0.25">
      <c r="E20" s="12" t="s">
        <v>128</v>
      </c>
      <c r="F20" s="15"/>
    </row>
    <row r="21" spans="2:6" ht="16.350000000000001" customHeight="1" x14ac:dyDescent="0.25">
      <c r="E21" s="12" t="s">
        <v>88</v>
      </c>
      <c r="F21" s="15"/>
    </row>
    <row r="22" spans="2:6" ht="16.350000000000001" customHeight="1" x14ac:dyDescent="0.25">
      <c r="E22" s="12" t="s">
        <v>113</v>
      </c>
      <c r="F22" s="15"/>
    </row>
    <row r="23" spans="2:6" ht="16.350000000000001" customHeight="1" x14ac:dyDescent="0.25">
      <c r="E23" s="12" t="s">
        <v>109</v>
      </c>
      <c r="F23" s="15"/>
    </row>
    <row r="24" spans="2:6" ht="16.350000000000001" customHeight="1" x14ac:dyDescent="0.25">
      <c r="E24" s="12" t="s">
        <v>121</v>
      </c>
      <c r="F24" s="15"/>
    </row>
    <row r="25" spans="2:6" ht="16.350000000000001" customHeight="1" x14ac:dyDescent="0.25">
      <c r="E25" s="12" t="s">
        <v>131</v>
      </c>
      <c r="F25" s="15"/>
    </row>
    <row r="26" spans="2:6" ht="16.350000000000001" customHeight="1" x14ac:dyDescent="0.25">
      <c r="E26" s="12" t="s">
        <v>114</v>
      </c>
      <c r="F26" s="15"/>
    </row>
    <row r="27" spans="2:6" ht="16.350000000000001" customHeight="1" x14ac:dyDescent="0.25">
      <c r="E27" s="12" t="s">
        <v>83</v>
      </c>
      <c r="F27" s="15"/>
    </row>
    <row r="28" spans="2:6" ht="16.350000000000001" customHeight="1" x14ac:dyDescent="0.25">
      <c r="E28" s="12" t="s">
        <v>76</v>
      </c>
      <c r="F28" s="15"/>
    </row>
    <row r="29" spans="2:6" ht="16.350000000000001" customHeight="1" x14ac:dyDescent="0.25">
      <c r="E29" s="12" t="s">
        <v>105</v>
      </c>
      <c r="F29" s="15"/>
    </row>
    <row r="30" spans="2:6" ht="16.350000000000001" customHeight="1" x14ac:dyDescent="0.25">
      <c r="E30" s="12" t="s">
        <v>158</v>
      </c>
      <c r="F30" s="15"/>
    </row>
    <row r="31" spans="2:6" ht="16.350000000000001" customHeight="1" x14ac:dyDescent="0.25">
      <c r="E31" s="12" t="s">
        <v>78</v>
      </c>
      <c r="F31" s="15"/>
    </row>
    <row r="32" spans="2:6" ht="16.350000000000001" customHeight="1" x14ac:dyDescent="0.25">
      <c r="E32" s="12" t="s">
        <v>135</v>
      </c>
      <c r="F32" s="15"/>
    </row>
    <row r="33" spans="5:6" ht="16.350000000000001" customHeight="1" x14ac:dyDescent="0.25">
      <c r="E33" s="12" t="s">
        <v>71</v>
      </c>
      <c r="F33" s="15"/>
    </row>
    <row r="34" spans="5:6" ht="16.350000000000001" customHeight="1" x14ac:dyDescent="0.25">
      <c r="E34" s="12" t="s">
        <v>151</v>
      </c>
      <c r="F34" s="15"/>
    </row>
    <row r="35" spans="5:6" ht="16.350000000000001" customHeight="1" x14ac:dyDescent="0.25">
      <c r="E35" s="12" t="s">
        <v>133</v>
      </c>
      <c r="F35" s="15"/>
    </row>
    <row r="36" spans="5:6" ht="16.350000000000001" customHeight="1" x14ac:dyDescent="0.25">
      <c r="E36" s="12" t="s">
        <v>141</v>
      </c>
      <c r="F36" s="15"/>
    </row>
    <row r="37" spans="5:6" ht="16.350000000000001" customHeight="1" x14ac:dyDescent="0.25">
      <c r="E37" s="12" t="s">
        <v>160</v>
      </c>
      <c r="F37" s="15"/>
    </row>
    <row r="38" spans="5:6" ht="16.350000000000001" customHeight="1" x14ac:dyDescent="0.25">
      <c r="E38" s="12" t="s">
        <v>137</v>
      </c>
      <c r="F38" s="15"/>
    </row>
    <row r="39" spans="5:6" ht="16.350000000000001" customHeight="1" x14ac:dyDescent="0.25">
      <c r="E39" s="12" t="s">
        <v>104</v>
      </c>
      <c r="F39" s="15"/>
    </row>
    <row r="40" spans="5:6" ht="16.350000000000001" customHeight="1" x14ac:dyDescent="0.25">
      <c r="E40" s="12" t="s">
        <v>139</v>
      </c>
      <c r="F40" s="15"/>
    </row>
    <row r="41" spans="5:6" ht="16.350000000000001" customHeight="1" x14ac:dyDescent="0.25">
      <c r="E41" s="12" t="s">
        <v>148</v>
      </c>
      <c r="F41" s="15"/>
    </row>
    <row r="42" spans="5:6" ht="16.350000000000001" customHeight="1" x14ac:dyDescent="0.25">
      <c r="E42" s="12" t="s">
        <v>143</v>
      </c>
      <c r="F42" s="15"/>
    </row>
    <row r="43" spans="5:6" ht="16.350000000000001" customHeight="1" x14ac:dyDescent="0.25">
      <c r="E43" s="12" t="s">
        <v>97</v>
      </c>
      <c r="F43" s="15"/>
    </row>
    <row r="44" spans="5:6" ht="16.350000000000001" customHeight="1" x14ac:dyDescent="0.25">
      <c r="E44" s="12" t="s">
        <v>156</v>
      </c>
      <c r="F44" s="15"/>
    </row>
    <row r="45" spans="5:6" ht="16.350000000000001" customHeight="1" x14ac:dyDescent="0.25">
      <c r="E45" s="12" t="s">
        <v>119</v>
      </c>
      <c r="F45" s="15"/>
    </row>
    <row r="46" spans="5:6" ht="16.350000000000001" customHeight="1" x14ac:dyDescent="0.25">
      <c r="E46" s="12" t="s">
        <v>162</v>
      </c>
      <c r="F46" s="15"/>
    </row>
    <row r="47" spans="5:6" ht="16.350000000000001" customHeight="1" x14ac:dyDescent="0.25">
      <c r="E47" s="12" t="s">
        <v>124</v>
      </c>
      <c r="F47" s="15"/>
    </row>
    <row r="48" spans="5:6" ht="16.350000000000001" customHeight="1" x14ac:dyDescent="0.25">
      <c r="E48" s="12" t="s">
        <v>144</v>
      </c>
      <c r="F48" s="15"/>
    </row>
    <row r="49" spans="5:6" ht="16.350000000000001" customHeight="1" x14ac:dyDescent="0.25">
      <c r="E49" s="12" t="s">
        <v>146</v>
      </c>
      <c r="F49" s="15"/>
    </row>
  </sheetData>
  <mergeCells count="1">
    <mergeCell ref="B3:C7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N105"/>
  <sheetViews>
    <sheetView workbookViewId="0">
      <selection activeCell="N3" sqref="N3"/>
    </sheetView>
  </sheetViews>
  <sheetFormatPr baseColWidth="10" defaultColWidth="10.7109375" defaultRowHeight="15" x14ac:dyDescent="0.25"/>
  <cols>
    <col min="1" max="1" width="23" bestFit="1" customWidth="1"/>
    <col min="2" max="4" width="3.85546875" bestFit="1" customWidth="1"/>
    <col min="5" max="5" width="4.42578125" bestFit="1" customWidth="1"/>
    <col min="6" max="6" width="5.5703125" bestFit="1" customWidth="1"/>
    <col min="7" max="7" width="4.42578125" bestFit="1" customWidth="1"/>
    <col min="8" max="8" width="4.28515625" bestFit="1" customWidth="1"/>
    <col min="9" max="9" width="2.85546875" bestFit="1" customWidth="1"/>
    <col min="10" max="10" width="4.140625" bestFit="1" customWidth="1"/>
    <col min="11" max="11" width="24.140625" bestFit="1" customWidth="1"/>
    <col min="12" max="12" width="6" bestFit="1" customWidth="1"/>
    <col min="13" max="13" width="2.140625" customWidth="1"/>
    <col min="14" max="14" width="26.42578125" bestFit="1" customWidth="1"/>
  </cols>
  <sheetData>
    <row r="1" spans="1:14" x14ac:dyDescent="0.25">
      <c r="A1" s="9" t="s">
        <v>10</v>
      </c>
      <c r="F1" s="9" t="s">
        <v>27</v>
      </c>
      <c r="K1" s="9" t="s">
        <v>26</v>
      </c>
      <c r="N1" s="9" t="s">
        <v>30</v>
      </c>
    </row>
    <row r="2" spans="1:14" x14ac:dyDescent="0.25">
      <c r="A2" s="27" t="b">
        <v>1</v>
      </c>
      <c r="F2" s="27">
        <v>14</v>
      </c>
      <c r="K2" s="27" t="b">
        <v>1</v>
      </c>
      <c r="N2" s="27" t="s">
        <v>166</v>
      </c>
    </row>
    <row r="4" spans="1:14" x14ac:dyDescent="0.25">
      <c r="A4" s="35" t="s">
        <v>35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4" x14ac:dyDescent="0.25">
      <c r="A5" s="26" t="s">
        <v>11</v>
      </c>
      <c r="B5" s="26" t="s">
        <v>14</v>
      </c>
      <c r="C5" s="26" t="s">
        <v>15</v>
      </c>
      <c r="D5" s="26" t="s">
        <v>16</v>
      </c>
      <c r="E5" s="26" t="s">
        <v>17</v>
      </c>
      <c r="F5" s="26" t="s">
        <v>18</v>
      </c>
      <c r="G5" s="26" t="s">
        <v>19</v>
      </c>
      <c r="H5" s="26" t="s">
        <v>20</v>
      </c>
      <c r="I5" s="26" t="s">
        <v>21</v>
      </c>
      <c r="J5" s="26" t="s">
        <v>22</v>
      </c>
      <c r="K5" s="26" t="s">
        <v>23</v>
      </c>
      <c r="L5" s="26" t="s">
        <v>25</v>
      </c>
    </row>
    <row r="6" spans="1:14" x14ac:dyDescent="0.25">
      <c r="A6" s="24" t="s">
        <v>31</v>
      </c>
      <c r="B6" s="24">
        <v>50</v>
      </c>
      <c r="C6" s="24">
        <v>72</v>
      </c>
      <c r="D6" s="24">
        <v>518</v>
      </c>
      <c r="E6" s="24" t="s">
        <v>103</v>
      </c>
      <c r="F6" s="24" t="s">
        <v>33</v>
      </c>
      <c r="G6" s="24">
        <v>15</v>
      </c>
      <c r="H6" s="24">
        <v>6</v>
      </c>
      <c r="I6" s="24">
        <v>5</v>
      </c>
      <c r="J6" s="24">
        <v>6</v>
      </c>
      <c r="K6" s="24" t="s">
        <v>99</v>
      </c>
      <c r="L6" s="24" t="str">
        <f t="shared" ref="L6:L53" si="0">IF(K6="Substitut","S","R")</f>
        <v>R</v>
      </c>
    </row>
    <row r="7" spans="1:14" x14ac:dyDescent="0.25">
      <c r="A7" s="24" t="s">
        <v>110</v>
      </c>
      <c r="B7" s="24">
        <v>50</v>
      </c>
      <c r="C7" s="24">
        <v>64</v>
      </c>
      <c r="D7" s="24">
        <v>520</v>
      </c>
      <c r="E7" s="24" t="s">
        <v>98</v>
      </c>
      <c r="F7" s="24" t="s">
        <v>111</v>
      </c>
      <c r="G7" s="24">
        <v>23</v>
      </c>
      <c r="H7" s="24">
        <v>2</v>
      </c>
      <c r="I7" s="24">
        <v>6</v>
      </c>
      <c r="J7" s="24">
        <v>2</v>
      </c>
      <c r="K7" s="24" t="s">
        <v>80</v>
      </c>
      <c r="L7" s="24" t="str">
        <f t="shared" si="0"/>
        <v>R</v>
      </c>
    </row>
    <row r="8" spans="1:14" x14ac:dyDescent="0.25">
      <c r="A8" s="24" t="s">
        <v>40</v>
      </c>
      <c r="B8" s="24">
        <v>60</v>
      </c>
      <c r="C8" s="24">
        <v>72</v>
      </c>
      <c r="D8" s="24">
        <v>564</v>
      </c>
      <c r="E8" s="24" t="s">
        <v>81</v>
      </c>
      <c r="F8" s="24" t="s">
        <v>53</v>
      </c>
      <c r="G8" s="24">
        <v>96</v>
      </c>
      <c r="H8" s="24">
        <v>3</v>
      </c>
      <c r="I8" s="24">
        <v>2</v>
      </c>
      <c r="J8" s="24">
        <v>6</v>
      </c>
      <c r="K8" s="24" t="s">
        <v>82</v>
      </c>
      <c r="L8" s="24" t="str">
        <f t="shared" si="0"/>
        <v>R</v>
      </c>
    </row>
    <row r="9" spans="1:14" x14ac:dyDescent="0.25">
      <c r="A9" s="24" t="s">
        <v>92</v>
      </c>
      <c r="B9" s="24">
        <v>60</v>
      </c>
      <c r="C9" s="24">
        <v>72</v>
      </c>
      <c r="D9" s="24">
        <v>538</v>
      </c>
      <c r="E9" s="24" t="s">
        <v>93</v>
      </c>
      <c r="F9" s="24" t="s">
        <v>44</v>
      </c>
      <c r="G9" s="24">
        <v>79</v>
      </c>
      <c r="H9" s="24">
        <v>4</v>
      </c>
      <c r="I9" s="24">
        <v>2</v>
      </c>
      <c r="J9" s="24">
        <v>4</v>
      </c>
      <c r="K9" s="24" t="s">
        <v>87</v>
      </c>
      <c r="L9" s="24" t="str">
        <f t="shared" si="0"/>
        <v>R</v>
      </c>
    </row>
    <row r="10" spans="1:14" x14ac:dyDescent="0.25">
      <c r="A10" s="24" t="s">
        <v>68</v>
      </c>
      <c r="B10" s="24">
        <v>60</v>
      </c>
      <c r="C10" s="24">
        <v>72</v>
      </c>
      <c r="D10" s="24">
        <v>597</v>
      </c>
      <c r="E10" s="24" t="s">
        <v>69</v>
      </c>
      <c r="F10" s="24" t="s">
        <v>45</v>
      </c>
      <c r="G10" s="24">
        <v>62</v>
      </c>
      <c r="H10" s="24">
        <v>8</v>
      </c>
      <c r="I10" s="24">
        <v>8</v>
      </c>
      <c r="J10" s="24">
        <v>10</v>
      </c>
      <c r="K10" s="24" t="s">
        <v>70</v>
      </c>
      <c r="L10" s="24" t="str">
        <f t="shared" si="0"/>
        <v>R</v>
      </c>
    </row>
    <row r="11" spans="1:14" x14ac:dyDescent="0.25">
      <c r="A11" s="24" t="s">
        <v>100</v>
      </c>
      <c r="B11" s="24">
        <v>60</v>
      </c>
      <c r="C11" s="24">
        <v>72</v>
      </c>
      <c r="D11" s="24">
        <v>528</v>
      </c>
      <c r="E11" s="24" t="s">
        <v>101</v>
      </c>
      <c r="F11" s="24" t="s">
        <v>42</v>
      </c>
      <c r="G11" s="24">
        <v>36</v>
      </c>
      <c r="H11" s="24">
        <v>3</v>
      </c>
      <c r="I11" s="24">
        <v>4</v>
      </c>
      <c r="J11" s="24">
        <v>4</v>
      </c>
      <c r="K11" s="24" t="s">
        <v>77</v>
      </c>
      <c r="L11" s="24" t="str">
        <f t="shared" si="0"/>
        <v>R</v>
      </c>
    </row>
    <row r="12" spans="1:14" x14ac:dyDescent="0.25">
      <c r="A12" s="24" t="s">
        <v>153</v>
      </c>
      <c r="B12" s="24">
        <v>60</v>
      </c>
      <c r="C12" s="24">
        <v>48</v>
      </c>
      <c r="D12" s="24">
        <v>358</v>
      </c>
      <c r="E12" s="24" t="s">
        <v>154</v>
      </c>
      <c r="F12" s="24" t="s">
        <v>155</v>
      </c>
      <c r="G12" s="24">
        <v>-98</v>
      </c>
      <c r="H12" s="24">
        <v>0</v>
      </c>
      <c r="I12" s="24">
        <v>5</v>
      </c>
      <c r="J12" s="24">
        <v>0</v>
      </c>
      <c r="K12" s="24" t="s">
        <v>130</v>
      </c>
      <c r="L12" s="24" t="str">
        <f t="shared" si="0"/>
        <v>R</v>
      </c>
    </row>
    <row r="13" spans="1:14" x14ac:dyDescent="0.25">
      <c r="A13" s="24" t="s">
        <v>37</v>
      </c>
      <c r="B13" s="24">
        <v>60</v>
      </c>
      <c r="C13" s="24">
        <v>72</v>
      </c>
      <c r="D13" s="24">
        <v>617</v>
      </c>
      <c r="E13" s="24" t="s">
        <v>66</v>
      </c>
      <c r="F13" s="24" t="s">
        <v>39</v>
      </c>
      <c r="G13" s="24">
        <v>129</v>
      </c>
      <c r="H13" s="24">
        <v>7</v>
      </c>
      <c r="I13" s="24">
        <v>5</v>
      </c>
      <c r="J13" s="24">
        <v>9</v>
      </c>
      <c r="K13" s="24" t="s">
        <v>67</v>
      </c>
      <c r="L13" s="24" t="str">
        <f t="shared" si="0"/>
        <v>R</v>
      </c>
    </row>
    <row r="14" spans="1:14" x14ac:dyDescent="0.25">
      <c r="A14" s="24" t="s">
        <v>125</v>
      </c>
      <c r="B14" s="24">
        <v>60</v>
      </c>
      <c r="C14" s="24">
        <v>56</v>
      </c>
      <c r="D14" s="24">
        <v>458</v>
      </c>
      <c r="E14" s="24" t="s">
        <v>126</v>
      </c>
      <c r="F14" s="24" t="s">
        <v>127</v>
      </c>
      <c r="G14" s="24">
        <v>-19</v>
      </c>
      <c r="H14" s="24">
        <v>2</v>
      </c>
      <c r="I14" s="24">
        <v>2</v>
      </c>
      <c r="J14" s="24">
        <v>2</v>
      </c>
      <c r="K14" s="24" t="s">
        <v>108</v>
      </c>
      <c r="L14" s="24" t="str">
        <f t="shared" si="0"/>
        <v>R</v>
      </c>
    </row>
    <row r="15" spans="1:14" x14ac:dyDescent="0.25">
      <c r="A15" s="24" t="s">
        <v>86</v>
      </c>
      <c r="B15" s="24">
        <v>60</v>
      </c>
      <c r="C15" s="24">
        <v>72</v>
      </c>
      <c r="D15" s="24">
        <v>560</v>
      </c>
      <c r="E15" s="24" t="s">
        <v>56</v>
      </c>
      <c r="F15" s="24" t="s">
        <v>55</v>
      </c>
      <c r="G15" s="24">
        <v>68</v>
      </c>
      <c r="H15" s="24">
        <v>2</v>
      </c>
      <c r="I15" s="24">
        <v>5</v>
      </c>
      <c r="J15" s="24">
        <v>4</v>
      </c>
      <c r="K15" s="24" t="s">
        <v>87</v>
      </c>
      <c r="L15" s="24" t="str">
        <f t="shared" si="0"/>
        <v>R</v>
      </c>
    </row>
    <row r="16" spans="1:14" x14ac:dyDescent="0.25">
      <c r="A16" s="24" t="s">
        <v>116</v>
      </c>
      <c r="B16" s="24">
        <v>60</v>
      </c>
      <c r="C16" s="24">
        <v>40</v>
      </c>
      <c r="D16" s="24">
        <v>467</v>
      </c>
      <c r="E16" s="24" t="s">
        <v>117</v>
      </c>
      <c r="F16" s="24" t="s">
        <v>118</v>
      </c>
      <c r="G16" s="24">
        <v>-36</v>
      </c>
      <c r="H16" s="24">
        <v>4</v>
      </c>
      <c r="I16" s="24">
        <v>3</v>
      </c>
      <c r="J16" s="24">
        <v>4</v>
      </c>
      <c r="K16" s="24" t="s">
        <v>96</v>
      </c>
      <c r="L16" s="24" t="str">
        <f t="shared" si="0"/>
        <v>R</v>
      </c>
    </row>
    <row r="17" spans="1:12" x14ac:dyDescent="0.25">
      <c r="A17" s="24" t="s">
        <v>73</v>
      </c>
      <c r="B17" s="24">
        <v>60</v>
      </c>
      <c r="C17" s="24">
        <v>72</v>
      </c>
      <c r="D17" s="24">
        <v>584</v>
      </c>
      <c r="E17" s="24" t="s">
        <v>74</v>
      </c>
      <c r="F17" s="24" t="s">
        <v>41</v>
      </c>
      <c r="G17" s="24">
        <v>110</v>
      </c>
      <c r="H17" s="24">
        <v>7</v>
      </c>
      <c r="I17" s="24">
        <v>2</v>
      </c>
      <c r="J17" s="24">
        <v>8</v>
      </c>
      <c r="K17" s="24" t="s">
        <v>75</v>
      </c>
      <c r="L17" s="24" t="str">
        <f t="shared" si="0"/>
        <v>R</v>
      </c>
    </row>
    <row r="18" spans="1:12" x14ac:dyDescent="0.25">
      <c r="A18" s="24" t="s">
        <v>90</v>
      </c>
      <c r="B18" s="24">
        <v>60</v>
      </c>
      <c r="C18" s="24">
        <v>72</v>
      </c>
      <c r="D18" s="24">
        <v>547</v>
      </c>
      <c r="E18" s="24" t="s">
        <v>91</v>
      </c>
      <c r="F18" s="24" t="s">
        <v>60</v>
      </c>
      <c r="G18" s="24">
        <v>65</v>
      </c>
      <c r="H18" s="24">
        <v>5</v>
      </c>
      <c r="I18" s="24">
        <v>3</v>
      </c>
      <c r="J18" s="24">
        <v>7</v>
      </c>
      <c r="K18" s="24" t="s">
        <v>67</v>
      </c>
      <c r="L18" s="24" t="str">
        <f t="shared" si="0"/>
        <v>R</v>
      </c>
    </row>
    <row r="19" spans="1:12" x14ac:dyDescent="0.25">
      <c r="A19" s="24" t="s">
        <v>43</v>
      </c>
      <c r="B19" s="24">
        <v>60</v>
      </c>
      <c r="C19" s="24">
        <v>72</v>
      </c>
      <c r="D19" s="24">
        <v>506</v>
      </c>
      <c r="E19" s="24" t="s">
        <v>112</v>
      </c>
      <c r="F19" s="24" t="s">
        <v>60</v>
      </c>
      <c r="G19" s="24">
        <v>11</v>
      </c>
      <c r="H19" s="24">
        <v>4</v>
      </c>
      <c r="I19" s="24">
        <v>3</v>
      </c>
      <c r="J19" s="24">
        <v>4</v>
      </c>
      <c r="K19" s="24" t="s">
        <v>82</v>
      </c>
      <c r="L19" s="24" t="str">
        <f t="shared" si="0"/>
        <v>R</v>
      </c>
    </row>
    <row r="20" spans="1:12" x14ac:dyDescent="0.25">
      <c r="A20" s="24" t="s">
        <v>95</v>
      </c>
      <c r="B20" s="24">
        <v>70</v>
      </c>
      <c r="C20" s="24">
        <v>72</v>
      </c>
      <c r="D20" s="24">
        <v>531</v>
      </c>
      <c r="E20" s="24" t="s">
        <v>59</v>
      </c>
      <c r="F20" s="24" t="s">
        <v>38</v>
      </c>
      <c r="G20" s="24">
        <v>81</v>
      </c>
      <c r="H20" s="24">
        <v>1</v>
      </c>
      <c r="I20" s="24">
        <v>2</v>
      </c>
      <c r="J20" s="24">
        <v>1</v>
      </c>
      <c r="K20" s="24" t="s">
        <v>96</v>
      </c>
      <c r="L20" s="24" t="str">
        <f t="shared" si="0"/>
        <v>R</v>
      </c>
    </row>
    <row r="21" spans="1:12" x14ac:dyDescent="0.25">
      <c r="A21" s="24" t="s">
        <v>102</v>
      </c>
      <c r="B21" s="24">
        <v>70</v>
      </c>
      <c r="C21" s="24">
        <v>72</v>
      </c>
      <c r="D21" s="24">
        <v>526</v>
      </c>
      <c r="E21" s="24" t="s">
        <v>103</v>
      </c>
      <c r="F21" s="24" t="s">
        <v>42</v>
      </c>
      <c r="G21" s="24">
        <v>65</v>
      </c>
      <c r="H21" s="24">
        <v>4</v>
      </c>
      <c r="I21" s="24">
        <v>1</v>
      </c>
      <c r="J21" s="24">
        <v>4</v>
      </c>
      <c r="K21" s="24" t="s">
        <v>75</v>
      </c>
      <c r="L21" s="24" t="str">
        <f t="shared" si="0"/>
        <v>R</v>
      </c>
    </row>
    <row r="22" spans="1:12" x14ac:dyDescent="0.25">
      <c r="A22" s="24" t="s">
        <v>94</v>
      </c>
      <c r="B22" s="24">
        <v>70</v>
      </c>
      <c r="C22" s="24">
        <v>72</v>
      </c>
      <c r="D22" s="24">
        <v>535</v>
      </c>
      <c r="E22" s="24" t="s">
        <v>32</v>
      </c>
      <c r="F22" s="24" t="s">
        <v>42</v>
      </c>
      <c r="G22" s="24">
        <v>85</v>
      </c>
      <c r="H22" s="24">
        <v>5</v>
      </c>
      <c r="I22" s="24">
        <v>2</v>
      </c>
      <c r="J22" s="24">
        <v>5</v>
      </c>
      <c r="K22" s="24" t="s">
        <v>85</v>
      </c>
      <c r="L22" s="24" t="str">
        <f t="shared" si="0"/>
        <v>R</v>
      </c>
    </row>
    <row r="23" spans="1:12" x14ac:dyDescent="0.25">
      <c r="A23" s="24" t="s">
        <v>106</v>
      </c>
      <c r="B23" s="24">
        <v>70</v>
      </c>
      <c r="C23" s="24">
        <v>64</v>
      </c>
      <c r="D23" s="24">
        <v>523</v>
      </c>
      <c r="E23" s="24" t="s">
        <v>101</v>
      </c>
      <c r="F23" s="24" t="s">
        <v>107</v>
      </c>
      <c r="G23" s="24">
        <v>55</v>
      </c>
      <c r="H23" s="24">
        <v>1</v>
      </c>
      <c r="I23" s="24">
        <v>2</v>
      </c>
      <c r="J23" s="24">
        <v>1</v>
      </c>
      <c r="K23" s="24" t="s">
        <v>108</v>
      </c>
      <c r="L23" s="24" t="str">
        <f t="shared" si="0"/>
        <v>R</v>
      </c>
    </row>
    <row r="24" spans="1:12" x14ac:dyDescent="0.25">
      <c r="A24" s="24" t="s">
        <v>128</v>
      </c>
      <c r="B24" s="24">
        <v>70</v>
      </c>
      <c r="C24" s="24">
        <v>64</v>
      </c>
      <c r="D24" s="24">
        <v>456</v>
      </c>
      <c r="E24" s="24" t="s">
        <v>129</v>
      </c>
      <c r="F24" s="24" t="s">
        <v>61</v>
      </c>
      <c r="G24" s="24">
        <v>-61</v>
      </c>
      <c r="H24" s="24">
        <v>0</v>
      </c>
      <c r="I24" s="24">
        <v>7</v>
      </c>
      <c r="J24" s="24">
        <v>2</v>
      </c>
      <c r="K24" s="24" t="s">
        <v>130</v>
      </c>
      <c r="L24" s="24" t="str">
        <f t="shared" si="0"/>
        <v>R</v>
      </c>
    </row>
    <row r="25" spans="1:12" x14ac:dyDescent="0.25">
      <c r="A25" s="24" t="s">
        <v>88</v>
      </c>
      <c r="B25" s="24">
        <v>70</v>
      </c>
      <c r="C25" s="24">
        <v>72</v>
      </c>
      <c r="D25" s="24">
        <v>556</v>
      </c>
      <c r="E25" s="24" t="s">
        <v>89</v>
      </c>
      <c r="F25" s="24" t="s">
        <v>42</v>
      </c>
      <c r="G25" s="24">
        <v>52</v>
      </c>
      <c r="H25" s="24">
        <v>4</v>
      </c>
      <c r="I25" s="24">
        <v>5</v>
      </c>
      <c r="J25" s="24">
        <v>6</v>
      </c>
      <c r="K25" s="24" t="s">
        <v>80</v>
      </c>
      <c r="L25" s="24" t="str">
        <f t="shared" si="0"/>
        <v>R</v>
      </c>
    </row>
    <row r="26" spans="1:12" x14ac:dyDescent="0.25">
      <c r="A26" s="24" t="s">
        <v>113</v>
      </c>
      <c r="B26" s="24">
        <v>70</v>
      </c>
      <c r="C26" s="24">
        <v>72</v>
      </c>
      <c r="D26" s="24">
        <v>500</v>
      </c>
      <c r="E26" s="24" t="s">
        <v>34</v>
      </c>
      <c r="F26" s="24" t="s">
        <v>60</v>
      </c>
      <c r="G26" s="24">
        <v>19</v>
      </c>
      <c r="H26" s="24">
        <v>4</v>
      </c>
      <c r="I26" s="24">
        <v>3</v>
      </c>
      <c r="J26" s="24">
        <v>4</v>
      </c>
      <c r="K26" s="24" t="s">
        <v>85</v>
      </c>
      <c r="L26" s="24" t="str">
        <f t="shared" si="0"/>
        <v>R</v>
      </c>
    </row>
    <row r="27" spans="1:12" x14ac:dyDescent="0.25">
      <c r="A27" s="24" t="s">
        <v>109</v>
      </c>
      <c r="B27" s="24">
        <v>70</v>
      </c>
      <c r="C27" s="24">
        <v>72</v>
      </c>
      <c r="D27" s="24">
        <v>521</v>
      </c>
      <c r="E27" s="24" t="s">
        <v>57</v>
      </c>
      <c r="F27" s="24" t="s">
        <v>60</v>
      </c>
      <c r="G27" s="24">
        <v>32</v>
      </c>
      <c r="H27" s="24">
        <v>8</v>
      </c>
      <c r="I27" s="24">
        <v>1</v>
      </c>
      <c r="J27" s="24">
        <v>8</v>
      </c>
      <c r="K27" s="24" t="s">
        <v>99</v>
      </c>
      <c r="L27" s="24" t="str">
        <f t="shared" si="0"/>
        <v>R</v>
      </c>
    </row>
    <row r="28" spans="1:12" x14ac:dyDescent="0.25">
      <c r="A28" s="24" t="s">
        <v>121</v>
      </c>
      <c r="B28" s="24">
        <v>70</v>
      </c>
      <c r="C28" s="24">
        <v>72</v>
      </c>
      <c r="D28" s="24">
        <v>463</v>
      </c>
      <c r="E28" s="24" t="s">
        <v>122</v>
      </c>
      <c r="F28" s="24" t="s">
        <v>123</v>
      </c>
      <c r="G28" s="24">
        <v>-8</v>
      </c>
      <c r="H28" s="24">
        <v>5</v>
      </c>
      <c r="I28" s="24">
        <v>2</v>
      </c>
      <c r="J28" s="24">
        <v>6</v>
      </c>
      <c r="K28" s="24" t="s">
        <v>96</v>
      </c>
      <c r="L28" s="24" t="str">
        <f t="shared" si="0"/>
        <v>R</v>
      </c>
    </row>
    <row r="29" spans="1:12" x14ac:dyDescent="0.25">
      <c r="A29" s="24" t="s">
        <v>131</v>
      </c>
      <c r="B29" s="24">
        <v>70</v>
      </c>
      <c r="C29" s="24">
        <v>72</v>
      </c>
      <c r="D29" s="24">
        <v>445</v>
      </c>
      <c r="E29" s="24" t="s">
        <v>132</v>
      </c>
      <c r="F29" s="24" t="s">
        <v>46</v>
      </c>
      <c r="G29" s="24">
        <v>-26</v>
      </c>
      <c r="H29" s="24">
        <v>1</v>
      </c>
      <c r="I29" s="24">
        <v>3</v>
      </c>
      <c r="J29" s="24">
        <v>2</v>
      </c>
      <c r="K29" s="24" t="s">
        <v>70</v>
      </c>
      <c r="L29" s="24" t="str">
        <f t="shared" si="0"/>
        <v>R</v>
      </c>
    </row>
    <row r="30" spans="1:12" x14ac:dyDescent="0.25">
      <c r="A30" s="24" t="s">
        <v>114</v>
      </c>
      <c r="B30" s="24">
        <v>70</v>
      </c>
      <c r="C30" s="24">
        <v>72</v>
      </c>
      <c r="D30" s="24">
        <v>498</v>
      </c>
      <c r="E30" s="24" t="s">
        <v>115</v>
      </c>
      <c r="F30" s="24" t="s">
        <v>60</v>
      </c>
      <c r="G30" s="24">
        <v>21</v>
      </c>
      <c r="H30" s="24">
        <v>5</v>
      </c>
      <c r="I30" s="24">
        <v>2</v>
      </c>
      <c r="J30" s="24">
        <v>5</v>
      </c>
      <c r="K30" s="24" t="s">
        <v>75</v>
      </c>
      <c r="L30" s="24" t="str">
        <f t="shared" si="0"/>
        <v>R</v>
      </c>
    </row>
    <row r="31" spans="1:12" x14ac:dyDescent="0.25">
      <c r="A31" s="24" t="s">
        <v>83</v>
      </c>
      <c r="B31" s="24">
        <v>70</v>
      </c>
      <c r="C31" s="24">
        <v>72</v>
      </c>
      <c r="D31" s="24">
        <v>561</v>
      </c>
      <c r="E31" s="24" t="s">
        <v>84</v>
      </c>
      <c r="F31" s="24" t="s">
        <v>45</v>
      </c>
      <c r="G31" s="24">
        <v>46</v>
      </c>
      <c r="H31" s="24">
        <v>8</v>
      </c>
      <c r="I31" s="24">
        <v>7</v>
      </c>
      <c r="J31" s="24">
        <v>8</v>
      </c>
      <c r="K31" s="24" t="s">
        <v>85</v>
      </c>
      <c r="L31" s="24" t="str">
        <f t="shared" si="0"/>
        <v>R</v>
      </c>
    </row>
    <row r="32" spans="1:12" x14ac:dyDescent="0.25">
      <c r="A32" s="24" t="s">
        <v>76</v>
      </c>
      <c r="B32" s="24">
        <v>70</v>
      </c>
      <c r="C32" s="24">
        <v>72</v>
      </c>
      <c r="D32" s="24">
        <v>575</v>
      </c>
      <c r="E32" s="24" t="s">
        <v>54</v>
      </c>
      <c r="F32" s="24" t="s">
        <v>38</v>
      </c>
      <c r="G32" s="24">
        <v>129</v>
      </c>
      <c r="H32" s="24">
        <v>6</v>
      </c>
      <c r="I32" s="24">
        <v>0</v>
      </c>
      <c r="J32" s="24">
        <v>7</v>
      </c>
      <c r="K32" s="24" t="s">
        <v>77</v>
      </c>
      <c r="L32" s="24" t="str">
        <f t="shared" si="0"/>
        <v>R</v>
      </c>
    </row>
    <row r="33" spans="1:12" x14ac:dyDescent="0.25">
      <c r="A33" s="24" t="s">
        <v>105</v>
      </c>
      <c r="B33" s="24">
        <v>70</v>
      </c>
      <c r="C33" s="24">
        <v>72</v>
      </c>
      <c r="D33" s="24">
        <v>524</v>
      </c>
      <c r="E33" s="24" t="s">
        <v>58</v>
      </c>
      <c r="F33" s="24" t="s">
        <v>44</v>
      </c>
      <c r="G33" s="24">
        <v>39</v>
      </c>
      <c r="H33" s="24">
        <v>3</v>
      </c>
      <c r="I33" s="24">
        <v>3</v>
      </c>
      <c r="J33" s="24">
        <v>4</v>
      </c>
      <c r="K33" s="24" t="s">
        <v>67</v>
      </c>
      <c r="L33" s="24" t="str">
        <f t="shared" si="0"/>
        <v>R</v>
      </c>
    </row>
    <row r="34" spans="1:12" x14ac:dyDescent="0.25">
      <c r="A34" s="24" t="s">
        <v>158</v>
      </c>
      <c r="B34" s="24">
        <v>70</v>
      </c>
      <c r="C34" s="24">
        <v>64</v>
      </c>
      <c r="D34" s="24">
        <v>329</v>
      </c>
      <c r="E34" s="24" t="s">
        <v>159</v>
      </c>
      <c r="F34" s="24" t="s">
        <v>65</v>
      </c>
      <c r="G34" s="24">
        <v>-166</v>
      </c>
      <c r="H34" s="24">
        <v>1</v>
      </c>
      <c r="I34" s="24">
        <v>6</v>
      </c>
      <c r="J34" s="24">
        <v>2</v>
      </c>
      <c r="K34" s="24" t="s">
        <v>108</v>
      </c>
      <c r="L34" s="24" t="str">
        <f t="shared" si="0"/>
        <v>R</v>
      </c>
    </row>
    <row r="35" spans="1:12" x14ac:dyDescent="0.25">
      <c r="A35" s="24" t="s">
        <v>78</v>
      </c>
      <c r="B35" s="24">
        <v>70</v>
      </c>
      <c r="C35" s="24">
        <v>72</v>
      </c>
      <c r="D35" s="24">
        <v>573</v>
      </c>
      <c r="E35" s="24" t="s">
        <v>79</v>
      </c>
      <c r="F35" s="24" t="s">
        <v>55</v>
      </c>
      <c r="G35" s="24">
        <v>103</v>
      </c>
      <c r="H35" s="24">
        <v>5</v>
      </c>
      <c r="I35" s="24">
        <v>4</v>
      </c>
      <c r="J35" s="24">
        <v>6</v>
      </c>
      <c r="K35" s="24" t="s">
        <v>80</v>
      </c>
      <c r="L35" s="24" t="str">
        <f t="shared" si="0"/>
        <v>R</v>
      </c>
    </row>
    <row r="36" spans="1:12" x14ac:dyDescent="0.25">
      <c r="A36" s="24" t="s">
        <v>135</v>
      </c>
      <c r="B36" s="24">
        <v>70</v>
      </c>
      <c r="C36" s="24">
        <v>64</v>
      </c>
      <c r="D36" s="24">
        <v>435</v>
      </c>
      <c r="E36" s="24" t="s">
        <v>136</v>
      </c>
      <c r="F36" s="24" t="s">
        <v>61</v>
      </c>
      <c r="G36" s="24">
        <v>-29</v>
      </c>
      <c r="H36" s="24">
        <v>1</v>
      </c>
      <c r="I36" s="24">
        <v>3</v>
      </c>
      <c r="J36" s="24">
        <v>1</v>
      </c>
      <c r="K36" s="24" t="s">
        <v>85</v>
      </c>
      <c r="L36" s="24" t="str">
        <f t="shared" si="0"/>
        <v>R</v>
      </c>
    </row>
    <row r="37" spans="1:12" x14ac:dyDescent="0.25">
      <c r="A37" s="24" t="s">
        <v>71</v>
      </c>
      <c r="B37" s="24">
        <v>70</v>
      </c>
      <c r="C37" s="24">
        <v>72</v>
      </c>
      <c r="D37" s="24">
        <v>589</v>
      </c>
      <c r="E37" s="24" t="s">
        <v>72</v>
      </c>
      <c r="F37" s="24" t="s">
        <v>36</v>
      </c>
      <c r="G37" s="24">
        <v>138</v>
      </c>
      <c r="H37" s="24">
        <v>5</v>
      </c>
      <c r="I37" s="24">
        <v>1</v>
      </c>
      <c r="J37" s="24">
        <v>5</v>
      </c>
      <c r="K37" s="24" t="s">
        <v>70</v>
      </c>
      <c r="L37" s="24" t="str">
        <f t="shared" si="0"/>
        <v>R</v>
      </c>
    </row>
    <row r="38" spans="1:12" x14ac:dyDescent="0.25">
      <c r="A38" s="24" t="s">
        <v>151</v>
      </c>
      <c r="B38" s="24">
        <v>80</v>
      </c>
      <c r="C38" s="24">
        <v>72</v>
      </c>
      <c r="D38" s="24">
        <v>372</v>
      </c>
      <c r="E38" s="24" t="s">
        <v>152</v>
      </c>
      <c r="F38" s="24" t="s">
        <v>63</v>
      </c>
      <c r="G38" s="24">
        <v>-102</v>
      </c>
      <c r="H38" s="24">
        <v>0</v>
      </c>
      <c r="I38" s="24">
        <v>2</v>
      </c>
      <c r="J38" s="24">
        <v>2</v>
      </c>
      <c r="K38" s="24" t="s">
        <v>82</v>
      </c>
      <c r="L38" s="24" t="str">
        <f t="shared" si="0"/>
        <v>R</v>
      </c>
    </row>
    <row r="39" spans="1:12" x14ac:dyDescent="0.25">
      <c r="A39" s="24" t="s">
        <v>133</v>
      </c>
      <c r="B39" s="24">
        <v>80</v>
      </c>
      <c r="C39" s="24">
        <v>72</v>
      </c>
      <c r="D39" s="24">
        <v>441</v>
      </c>
      <c r="E39" s="24" t="s">
        <v>134</v>
      </c>
      <c r="F39" s="24" t="s">
        <v>123</v>
      </c>
      <c r="G39" s="24">
        <v>-46</v>
      </c>
      <c r="H39" s="24">
        <v>4</v>
      </c>
      <c r="I39" s="24">
        <v>2</v>
      </c>
      <c r="J39" s="24">
        <v>4</v>
      </c>
      <c r="K39" s="24" t="s">
        <v>70</v>
      </c>
      <c r="L39" s="24" t="str">
        <f t="shared" si="0"/>
        <v>R</v>
      </c>
    </row>
    <row r="40" spans="1:12" x14ac:dyDescent="0.25">
      <c r="A40" s="24" t="s">
        <v>141</v>
      </c>
      <c r="B40" s="24">
        <v>80</v>
      </c>
      <c r="C40" s="24">
        <v>72</v>
      </c>
      <c r="D40" s="24">
        <v>411</v>
      </c>
      <c r="E40" s="24" t="s">
        <v>142</v>
      </c>
      <c r="F40" s="24" t="s">
        <v>47</v>
      </c>
      <c r="G40" s="24">
        <v>-91</v>
      </c>
      <c r="H40" s="24">
        <v>3</v>
      </c>
      <c r="I40" s="24">
        <v>5</v>
      </c>
      <c r="J40" s="24">
        <v>3</v>
      </c>
      <c r="K40" s="24" t="s">
        <v>99</v>
      </c>
      <c r="L40" s="24" t="str">
        <f t="shared" si="0"/>
        <v>R</v>
      </c>
    </row>
    <row r="41" spans="1:12" x14ac:dyDescent="0.25">
      <c r="A41" s="24" t="s">
        <v>160</v>
      </c>
      <c r="B41" s="24">
        <v>80</v>
      </c>
      <c r="C41" s="24">
        <v>64</v>
      </c>
      <c r="D41" s="24">
        <v>296</v>
      </c>
      <c r="E41" s="24" t="s">
        <v>161</v>
      </c>
      <c r="F41" s="24" t="s">
        <v>51</v>
      </c>
      <c r="G41" s="24">
        <v>-172</v>
      </c>
      <c r="H41" s="24">
        <v>0</v>
      </c>
      <c r="I41" s="24">
        <v>3</v>
      </c>
      <c r="J41" s="24">
        <v>0</v>
      </c>
      <c r="K41" s="24" t="s">
        <v>130</v>
      </c>
      <c r="L41" s="24" t="str">
        <f t="shared" si="0"/>
        <v>R</v>
      </c>
    </row>
    <row r="42" spans="1:12" x14ac:dyDescent="0.25">
      <c r="A42" s="24" t="s">
        <v>137</v>
      </c>
      <c r="B42" s="24">
        <v>80</v>
      </c>
      <c r="C42" s="24">
        <v>72</v>
      </c>
      <c r="D42" s="24">
        <v>433</v>
      </c>
      <c r="E42" s="24" t="s">
        <v>138</v>
      </c>
      <c r="F42" s="24" t="s">
        <v>48</v>
      </c>
      <c r="G42" s="24">
        <v>-58</v>
      </c>
      <c r="H42" s="24">
        <v>1</v>
      </c>
      <c r="I42" s="24">
        <v>5</v>
      </c>
      <c r="J42" s="24">
        <v>1</v>
      </c>
      <c r="K42" s="24" t="s">
        <v>82</v>
      </c>
      <c r="L42" s="24" t="str">
        <f t="shared" si="0"/>
        <v>R</v>
      </c>
    </row>
    <row r="43" spans="1:12" x14ac:dyDescent="0.25">
      <c r="A43" s="24" t="s">
        <v>104</v>
      </c>
      <c r="B43" s="24">
        <v>80</v>
      </c>
      <c r="C43" s="24">
        <v>72</v>
      </c>
      <c r="D43" s="24">
        <v>524</v>
      </c>
      <c r="E43" s="24" t="s">
        <v>103</v>
      </c>
      <c r="F43" s="24" t="s">
        <v>42</v>
      </c>
      <c r="G43" s="24">
        <v>50</v>
      </c>
      <c r="H43" s="24">
        <v>3</v>
      </c>
      <c r="I43" s="24">
        <v>3</v>
      </c>
      <c r="J43" s="24">
        <v>3</v>
      </c>
      <c r="K43" s="24" t="s">
        <v>77</v>
      </c>
      <c r="L43" s="24" t="str">
        <f t="shared" si="0"/>
        <v>R</v>
      </c>
    </row>
    <row r="44" spans="1:12" x14ac:dyDescent="0.25">
      <c r="A44" s="24" t="s">
        <v>139</v>
      </c>
      <c r="B44" s="24">
        <v>80</v>
      </c>
      <c r="C44" s="24">
        <v>72</v>
      </c>
      <c r="D44" s="24">
        <v>428</v>
      </c>
      <c r="E44" s="24" t="s">
        <v>140</v>
      </c>
      <c r="F44" s="24" t="s">
        <v>48</v>
      </c>
      <c r="G44" s="24">
        <v>-65</v>
      </c>
      <c r="H44" s="24">
        <v>3</v>
      </c>
      <c r="I44" s="24">
        <v>3</v>
      </c>
      <c r="J44" s="24">
        <v>4</v>
      </c>
      <c r="K44" s="24" t="s">
        <v>87</v>
      </c>
      <c r="L44" s="24" t="str">
        <f t="shared" si="0"/>
        <v>R</v>
      </c>
    </row>
    <row r="45" spans="1:12" x14ac:dyDescent="0.25">
      <c r="A45" s="24" t="s">
        <v>148</v>
      </c>
      <c r="B45" s="24">
        <v>80</v>
      </c>
      <c r="C45" s="24">
        <v>72</v>
      </c>
      <c r="D45" s="24">
        <v>372</v>
      </c>
      <c r="E45" s="24" t="s">
        <v>149</v>
      </c>
      <c r="F45" s="24" t="s">
        <v>150</v>
      </c>
      <c r="G45" s="24">
        <v>-127</v>
      </c>
      <c r="H45" s="24">
        <v>2</v>
      </c>
      <c r="I45" s="24">
        <v>4</v>
      </c>
      <c r="J45" s="24">
        <v>2</v>
      </c>
      <c r="K45" s="24" t="s">
        <v>87</v>
      </c>
      <c r="L45" s="24" t="str">
        <f t="shared" si="0"/>
        <v>R</v>
      </c>
    </row>
    <row r="46" spans="1:12" x14ac:dyDescent="0.25">
      <c r="A46" s="24" t="s">
        <v>143</v>
      </c>
      <c r="B46" s="24">
        <v>80</v>
      </c>
      <c r="C46" s="24">
        <v>72</v>
      </c>
      <c r="D46" s="24">
        <v>411</v>
      </c>
      <c r="E46" s="24" t="s">
        <v>62</v>
      </c>
      <c r="F46" s="24" t="s">
        <v>50</v>
      </c>
      <c r="G46" s="24">
        <v>-52</v>
      </c>
      <c r="H46" s="24">
        <v>2</v>
      </c>
      <c r="I46" s="24">
        <v>2</v>
      </c>
      <c r="J46" s="24">
        <v>3</v>
      </c>
      <c r="K46" s="24" t="s">
        <v>75</v>
      </c>
      <c r="L46" s="24" t="str">
        <f t="shared" si="0"/>
        <v>R</v>
      </c>
    </row>
    <row r="47" spans="1:12" x14ac:dyDescent="0.25">
      <c r="A47" s="24" t="s">
        <v>97</v>
      </c>
      <c r="B47" s="24">
        <v>80</v>
      </c>
      <c r="C47" s="24">
        <v>72</v>
      </c>
      <c r="D47" s="24">
        <v>528</v>
      </c>
      <c r="E47" s="24" t="s">
        <v>98</v>
      </c>
      <c r="F47" s="24" t="s">
        <v>38</v>
      </c>
      <c r="G47" s="24">
        <v>79</v>
      </c>
      <c r="H47" s="24">
        <v>3</v>
      </c>
      <c r="I47" s="24">
        <v>0</v>
      </c>
      <c r="J47" s="24">
        <v>5</v>
      </c>
      <c r="K47" s="24" t="s">
        <v>99</v>
      </c>
      <c r="L47" s="24" t="str">
        <f t="shared" si="0"/>
        <v>R</v>
      </c>
    </row>
    <row r="48" spans="1:12" x14ac:dyDescent="0.25">
      <c r="A48" s="24" t="s">
        <v>156</v>
      </c>
      <c r="B48" s="24">
        <v>90</v>
      </c>
      <c r="C48" s="24">
        <v>72</v>
      </c>
      <c r="D48" s="24">
        <v>336</v>
      </c>
      <c r="E48" s="24" t="s">
        <v>157</v>
      </c>
      <c r="F48" s="24" t="s">
        <v>150</v>
      </c>
      <c r="G48" s="24">
        <v>-146</v>
      </c>
      <c r="H48" s="24">
        <v>0</v>
      </c>
      <c r="I48" s="24">
        <v>1</v>
      </c>
      <c r="J48" s="24">
        <v>1</v>
      </c>
      <c r="K48" s="24" t="s">
        <v>80</v>
      </c>
      <c r="L48" s="24" t="str">
        <f t="shared" si="0"/>
        <v>R</v>
      </c>
    </row>
    <row r="49" spans="1:12" x14ac:dyDescent="0.25">
      <c r="A49" s="24" t="s">
        <v>119</v>
      </c>
      <c r="B49" s="24">
        <v>90</v>
      </c>
      <c r="C49" s="24">
        <v>72</v>
      </c>
      <c r="D49" s="24">
        <v>464</v>
      </c>
      <c r="E49" s="24" t="s">
        <v>120</v>
      </c>
      <c r="F49" s="24" t="s">
        <v>24</v>
      </c>
      <c r="G49" s="24">
        <v>-5</v>
      </c>
      <c r="H49" s="24">
        <v>2</v>
      </c>
      <c r="I49" s="24">
        <v>2</v>
      </c>
      <c r="J49" s="24">
        <v>2</v>
      </c>
      <c r="K49" s="24" t="s">
        <v>67</v>
      </c>
      <c r="L49" s="24" t="str">
        <f t="shared" si="0"/>
        <v>R</v>
      </c>
    </row>
    <row r="50" spans="1:12" x14ac:dyDescent="0.25">
      <c r="A50" s="24" t="s">
        <v>162</v>
      </c>
      <c r="B50" s="24">
        <v>90</v>
      </c>
      <c r="C50" s="24">
        <v>56</v>
      </c>
      <c r="D50" s="24">
        <v>259</v>
      </c>
      <c r="E50" s="24" t="s">
        <v>163</v>
      </c>
      <c r="F50" s="24" t="s">
        <v>164</v>
      </c>
      <c r="G50" s="24">
        <v>-184</v>
      </c>
      <c r="H50" s="24">
        <v>1</v>
      </c>
      <c r="I50" s="24">
        <v>2</v>
      </c>
      <c r="J50" s="24">
        <v>1</v>
      </c>
      <c r="K50" s="24" t="s">
        <v>130</v>
      </c>
      <c r="L50" s="24" t="str">
        <f t="shared" si="0"/>
        <v>R</v>
      </c>
    </row>
    <row r="51" spans="1:12" x14ac:dyDescent="0.25">
      <c r="A51" s="24" t="s">
        <v>124</v>
      </c>
      <c r="B51" s="24">
        <v>90</v>
      </c>
      <c r="C51" s="24">
        <v>48</v>
      </c>
      <c r="D51" s="24">
        <v>462</v>
      </c>
      <c r="E51" s="24" t="s">
        <v>49</v>
      </c>
      <c r="F51" s="24" t="s">
        <v>24</v>
      </c>
      <c r="G51" s="24">
        <v>-6</v>
      </c>
      <c r="H51" s="24">
        <v>0</v>
      </c>
      <c r="I51" s="24">
        <v>2</v>
      </c>
      <c r="J51" s="24">
        <v>0</v>
      </c>
      <c r="K51" s="24" t="s">
        <v>108</v>
      </c>
      <c r="L51" s="24" t="str">
        <f t="shared" si="0"/>
        <v>R</v>
      </c>
    </row>
    <row r="52" spans="1:12" x14ac:dyDescent="0.25">
      <c r="A52" s="24" t="s">
        <v>144</v>
      </c>
      <c r="B52" s="24">
        <v>90</v>
      </c>
      <c r="C52" s="24">
        <v>72</v>
      </c>
      <c r="D52" s="24">
        <v>406</v>
      </c>
      <c r="E52" s="24" t="s">
        <v>145</v>
      </c>
      <c r="F52" s="24" t="s">
        <v>63</v>
      </c>
      <c r="G52" s="24">
        <v>-75</v>
      </c>
      <c r="H52" s="24">
        <v>3</v>
      </c>
      <c r="I52" s="24">
        <v>2</v>
      </c>
      <c r="J52" s="24">
        <v>3</v>
      </c>
      <c r="K52" s="24" t="s">
        <v>77</v>
      </c>
      <c r="L52" s="24" t="str">
        <f t="shared" si="0"/>
        <v>R</v>
      </c>
    </row>
    <row r="53" spans="1:12" x14ac:dyDescent="0.25">
      <c r="A53" s="24" t="s">
        <v>146</v>
      </c>
      <c r="B53" s="24">
        <v>90</v>
      </c>
      <c r="C53" s="24">
        <v>72</v>
      </c>
      <c r="D53" s="24">
        <v>388</v>
      </c>
      <c r="E53" s="24" t="s">
        <v>147</v>
      </c>
      <c r="F53" s="24" t="s">
        <v>47</v>
      </c>
      <c r="G53" s="24">
        <v>-104</v>
      </c>
      <c r="H53" s="24">
        <v>0</v>
      </c>
      <c r="I53" s="24">
        <v>4</v>
      </c>
      <c r="J53" s="24">
        <v>0</v>
      </c>
      <c r="K53" s="24" t="s">
        <v>96</v>
      </c>
      <c r="L53" s="24" t="str">
        <f t="shared" si="0"/>
        <v>R</v>
      </c>
    </row>
    <row r="54" spans="1:12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</row>
    <row r="56" spans="1:12" x14ac:dyDescent="0.25">
      <c r="A56" s="26" t="s">
        <v>28</v>
      </c>
      <c r="K56" s="26" t="s">
        <v>29</v>
      </c>
    </row>
    <row r="57" spans="1:12" x14ac:dyDescent="0.25">
      <c r="A57" s="24" t="s">
        <v>95</v>
      </c>
      <c r="K57" s="24" t="s">
        <v>95</v>
      </c>
    </row>
    <row r="58" spans="1:12" x14ac:dyDescent="0.25">
      <c r="A58" s="24" t="s">
        <v>102</v>
      </c>
      <c r="K58" s="24" t="s">
        <v>102</v>
      </c>
    </row>
    <row r="59" spans="1:12" x14ac:dyDescent="0.25">
      <c r="A59" s="24" t="s">
        <v>151</v>
      </c>
      <c r="K59" s="24" t="s">
        <v>151</v>
      </c>
    </row>
    <row r="60" spans="1:12" x14ac:dyDescent="0.25">
      <c r="A60" s="24" t="s">
        <v>40</v>
      </c>
      <c r="K60" s="24" t="s">
        <v>40</v>
      </c>
    </row>
    <row r="61" spans="1:12" x14ac:dyDescent="0.25">
      <c r="A61" s="24" t="s">
        <v>156</v>
      </c>
      <c r="K61" s="24" t="s">
        <v>156</v>
      </c>
    </row>
    <row r="62" spans="1:12" x14ac:dyDescent="0.25">
      <c r="A62" s="24" t="s">
        <v>94</v>
      </c>
      <c r="K62" s="24" t="s">
        <v>94</v>
      </c>
    </row>
    <row r="63" spans="1:12" x14ac:dyDescent="0.25">
      <c r="A63" s="24" t="s">
        <v>106</v>
      </c>
      <c r="K63" s="24" t="s">
        <v>106</v>
      </c>
    </row>
    <row r="64" spans="1:12" x14ac:dyDescent="0.25">
      <c r="A64" s="24" t="s">
        <v>128</v>
      </c>
      <c r="K64" s="24" t="s">
        <v>128</v>
      </c>
    </row>
    <row r="65" spans="1:11" x14ac:dyDescent="0.25">
      <c r="A65" s="24" t="s">
        <v>92</v>
      </c>
      <c r="K65" s="24" t="s">
        <v>92</v>
      </c>
    </row>
    <row r="66" spans="1:11" x14ac:dyDescent="0.25">
      <c r="A66" s="24" t="s">
        <v>88</v>
      </c>
      <c r="K66" s="24" t="s">
        <v>88</v>
      </c>
    </row>
    <row r="67" spans="1:11" x14ac:dyDescent="0.25">
      <c r="A67" s="24" t="s">
        <v>68</v>
      </c>
      <c r="K67" s="24" t="s">
        <v>68</v>
      </c>
    </row>
    <row r="68" spans="1:11" x14ac:dyDescent="0.25">
      <c r="A68" s="24" t="s">
        <v>100</v>
      </c>
      <c r="K68" s="24" t="s">
        <v>100</v>
      </c>
    </row>
    <row r="69" spans="1:11" x14ac:dyDescent="0.25">
      <c r="A69" s="24" t="s">
        <v>133</v>
      </c>
      <c r="K69" s="24" t="s">
        <v>133</v>
      </c>
    </row>
    <row r="70" spans="1:11" x14ac:dyDescent="0.25">
      <c r="A70" s="24" t="s">
        <v>141</v>
      </c>
      <c r="K70" s="24" t="s">
        <v>141</v>
      </c>
    </row>
    <row r="71" spans="1:11" x14ac:dyDescent="0.25">
      <c r="A71" s="24" t="s">
        <v>153</v>
      </c>
      <c r="K71" s="24" t="s">
        <v>153</v>
      </c>
    </row>
    <row r="72" spans="1:11" x14ac:dyDescent="0.25">
      <c r="A72" s="24" t="s">
        <v>37</v>
      </c>
      <c r="K72" s="24" t="s">
        <v>37</v>
      </c>
    </row>
    <row r="73" spans="1:11" x14ac:dyDescent="0.25">
      <c r="A73" s="24" t="s">
        <v>113</v>
      </c>
      <c r="K73" s="24" t="s">
        <v>113</v>
      </c>
    </row>
    <row r="74" spans="1:11" x14ac:dyDescent="0.25">
      <c r="A74" s="24" t="s">
        <v>109</v>
      </c>
      <c r="K74" s="24" t="s">
        <v>109</v>
      </c>
    </row>
    <row r="75" spans="1:11" x14ac:dyDescent="0.25">
      <c r="A75" s="24" t="s">
        <v>121</v>
      </c>
      <c r="K75" s="24" t="s">
        <v>121</v>
      </c>
    </row>
    <row r="76" spans="1:11" x14ac:dyDescent="0.25">
      <c r="A76" s="24" t="s">
        <v>119</v>
      </c>
      <c r="K76" s="24" t="s">
        <v>119</v>
      </c>
    </row>
    <row r="77" spans="1:11" x14ac:dyDescent="0.25">
      <c r="A77" s="24" t="s">
        <v>160</v>
      </c>
      <c r="K77" s="24" t="s">
        <v>160</v>
      </c>
    </row>
    <row r="78" spans="1:11" x14ac:dyDescent="0.25">
      <c r="A78" s="24" t="s">
        <v>125</v>
      </c>
      <c r="K78" s="24" t="s">
        <v>125</v>
      </c>
    </row>
    <row r="79" spans="1:11" x14ac:dyDescent="0.25">
      <c r="A79" s="24" t="s">
        <v>137</v>
      </c>
      <c r="K79" s="24" t="s">
        <v>137</v>
      </c>
    </row>
    <row r="80" spans="1:11" x14ac:dyDescent="0.25">
      <c r="A80" s="24" t="s">
        <v>104</v>
      </c>
      <c r="K80" s="24" t="s">
        <v>104</v>
      </c>
    </row>
    <row r="81" spans="1:11" x14ac:dyDescent="0.25">
      <c r="A81" s="24" t="s">
        <v>86</v>
      </c>
      <c r="K81" s="24" t="s">
        <v>86</v>
      </c>
    </row>
    <row r="82" spans="1:11" x14ac:dyDescent="0.25">
      <c r="A82" s="24" t="s">
        <v>116</v>
      </c>
      <c r="K82" s="24" t="s">
        <v>116</v>
      </c>
    </row>
    <row r="83" spans="1:11" x14ac:dyDescent="0.25">
      <c r="A83" s="24" t="s">
        <v>131</v>
      </c>
      <c r="K83" s="24" t="s">
        <v>131</v>
      </c>
    </row>
    <row r="84" spans="1:11" x14ac:dyDescent="0.25">
      <c r="A84" s="24" t="s">
        <v>114</v>
      </c>
      <c r="K84" s="24" t="s">
        <v>114</v>
      </c>
    </row>
    <row r="85" spans="1:11" x14ac:dyDescent="0.25">
      <c r="A85" s="24" t="s">
        <v>162</v>
      </c>
      <c r="K85" s="24" t="s">
        <v>162</v>
      </c>
    </row>
    <row r="86" spans="1:11" x14ac:dyDescent="0.25">
      <c r="A86" s="24" t="s">
        <v>73</v>
      </c>
      <c r="K86" s="24" t="s">
        <v>73</v>
      </c>
    </row>
    <row r="87" spans="1:11" x14ac:dyDescent="0.25">
      <c r="A87" s="24" t="s">
        <v>139</v>
      </c>
      <c r="K87" s="24" t="s">
        <v>139</v>
      </c>
    </row>
    <row r="88" spans="1:11" x14ac:dyDescent="0.25">
      <c r="A88" s="24" t="s">
        <v>83</v>
      </c>
      <c r="K88" s="24" t="s">
        <v>83</v>
      </c>
    </row>
    <row r="89" spans="1:11" x14ac:dyDescent="0.25">
      <c r="A89" s="24" t="s">
        <v>124</v>
      </c>
      <c r="K89" s="24" t="s">
        <v>124</v>
      </c>
    </row>
    <row r="90" spans="1:11" x14ac:dyDescent="0.25">
      <c r="A90" s="24" t="s">
        <v>144</v>
      </c>
      <c r="K90" s="24" t="s">
        <v>144</v>
      </c>
    </row>
    <row r="91" spans="1:11" x14ac:dyDescent="0.25">
      <c r="A91" s="24" t="s">
        <v>146</v>
      </c>
      <c r="K91" s="24" t="s">
        <v>146</v>
      </c>
    </row>
    <row r="92" spans="1:11" x14ac:dyDescent="0.25">
      <c r="A92" s="24" t="s">
        <v>31</v>
      </c>
      <c r="K92" s="24" t="s">
        <v>90</v>
      </c>
    </row>
    <row r="93" spans="1:11" x14ac:dyDescent="0.25">
      <c r="A93" s="24" t="s">
        <v>90</v>
      </c>
      <c r="K93" s="24" t="s">
        <v>76</v>
      </c>
    </row>
    <row r="94" spans="1:11" x14ac:dyDescent="0.25">
      <c r="A94" s="24" t="s">
        <v>76</v>
      </c>
      <c r="K94" s="24" t="s">
        <v>105</v>
      </c>
    </row>
    <row r="95" spans="1:11" x14ac:dyDescent="0.25">
      <c r="A95" s="24" t="s">
        <v>105</v>
      </c>
      <c r="K95" s="24" t="s">
        <v>43</v>
      </c>
    </row>
    <row r="96" spans="1:11" x14ac:dyDescent="0.25">
      <c r="A96" s="24" t="s">
        <v>43</v>
      </c>
      <c r="K96" s="24" t="s">
        <v>158</v>
      </c>
    </row>
    <row r="97" spans="1:11" x14ac:dyDescent="0.25">
      <c r="A97" s="24" t="s">
        <v>158</v>
      </c>
      <c r="K97" s="24" t="s">
        <v>78</v>
      </c>
    </row>
    <row r="98" spans="1:11" x14ac:dyDescent="0.25">
      <c r="A98" s="24" t="s">
        <v>78</v>
      </c>
      <c r="K98" s="24" t="s">
        <v>148</v>
      </c>
    </row>
    <row r="99" spans="1:11" x14ac:dyDescent="0.25">
      <c r="A99" s="24" t="s">
        <v>148</v>
      </c>
      <c r="K99" s="24" t="s">
        <v>135</v>
      </c>
    </row>
    <row r="100" spans="1:11" x14ac:dyDescent="0.25">
      <c r="A100" s="24" t="s">
        <v>135</v>
      </c>
      <c r="K100" s="24" t="s">
        <v>143</v>
      </c>
    </row>
    <row r="101" spans="1:11" x14ac:dyDescent="0.25">
      <c r="A101" s="24" t="s">
        <v>143</v>
      </c>
      <c r="K101" s="24" t="s">
        <v>110</v>
      </c>
    </row>
    <row r="102" spans="1:11" x14ac:dyDescent="0.25">
      <c r="A102" s="24" t="s">
        <v>110</v>
      </c>
      <c r="K102" s="24" t="s">
        <v>97</v>
      </c>
    </row>
    <row r="103" spans="1:11" x14ac:dyDescent="0.25">
      <c r="A103" s="24" t="s">
        <v>97</v>
      </c>
      <c r="K103" s="24" t="s">
        <v>71</v>
      </c>
    </row>
    <row r="104" spans="1:11" x14ac:dyDescent="0.25">
      <c r="A104" s="24" t="s">
        <v>71</v>
      </c>
      <c r="K104" s="24" t="s">
        <v>64</v>
      </c>
    </row>
    <row r="105" spans="1:11" x14ac:dyDescent="0.25">
      <c r="A105" s="24" t="s">
        <v>64</v>
      </c>
    </row>
  </sheetData>
  <sortState xmlns:xlrd2="http://schemas.microsoft.com/office/spreadsheetml/2017/richdata2" ref="A57:A105">
    <sortCondition ref="A56:A105"/>
  </sortState>
  <mergeCells count="1">
    <mergeCell ref="A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21</vt:i4>
      </vt:variant>
    </vt:vector>
  </HeadingPairs>
  <TitlesOfParts>
    <vt:vector size="24" baseType="lpstr">
      <vt:lpstr>InterA2</vt:lpstr>
      <vt:lpstr>Papier</vt:lpstr>
      <vt:lpstr>Pilotage</vt:lpstr>
      <vt:lpstr>ADRESSE</vt:lpstr>
      <vt:lpstr>CLASSEMENT</vt:lpstr>
      <vt:lpstr>COM_J1</vt:lpstr>
      <vt:lpstr>COM_J2</vt:lpstr>
      <vt:lpstr>COM_J3</vt:lpstr>
      <vt:lpstr>COM_J4</vt:lpstr>
      <vt:lpstr>COM_J5</vt:lpstr>
      <vt:lpstr>InterA2!JOUEURS</vt:lpstr>
      <vt:lpstr>LISTE_DEB</vt:lpstr>
      <vt:lpstr>LISTE_FIN</vt:lpstr>
      <vt:lpstr>NOM</vt:lpstr>
      <vt:lpstr>PERS_SONDEE</vt:lpstr>
      <vt:lpstr>PIL_NM_FCH</vt:lpstr>
      <vt:lpstr>PIL_NOM_REG</vt:lpstr>
      <vt:lpstr>PIL_NOM_TOUS</vt:lpstr>
      <vt:lpstr>PIL_STAT</vt:lpstr>
      <vt:lpstr>PIL_VIERGE</vt:lpstr>
      <vt:lpstr>SHEETCHANGE</vt:lpstr>
      <vt:lpstr>VERSION</vt:lpstr>
      <vt:lpstr>InterA2!Zone_d_impression</vt:lpstr>
      <vt:lpstr>Papier!Zone_d_impression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Grenier</dc:creator>
  <cp:lastModifiedBy>Utilisateur</cp:lastModifiedBy>
  <cp:lastPrinted>2020-04-14T16:24:05Z</cp:lastPrinted>
  <dcterms:created xsi:type="dcterms:W3CDTF">2018-03-19T23:26:32Z</dcterms:created>
  <dcterms:modified xsi:type="dcterms:W3CDTF">2022-01-12T06:38:54Z</dcterms:modified>
</cp:coreProperties>
</file>